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<sst xmlns="http://schemas.openxmlformats.org/spreadsheetml/2006/main" count="89" uniqueCount="47">
  <si>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А</t>
  </si>
  <si>
    <t>Б</t>
  </si>
  <si>
    <t>В</t>
  </si>
  <si>
    <t>Количество верных ответов:</t>
  </si>
  <si>
    <t>Количество неверных ответов:</t>
  </si>
  <si>
    <t>Фамилия, имя</t>
  </si>
  <si>
    <t>Твой результат</t>
  </si>
  <si>
    <t>Оценка</t>
  </si>
  <si>
    <t>Результат</t>
  </si>
  <si>
    <t>5. Для растений степи характерны …</t>
  </si>
  <si>
    <t>6. К животным степи относятся:</t>
  </si>
  <si>
    <t>7. Экологическими проблемами степи являются:</t>
  </si>
  <si>
    <t>8. Основным занятием населения степи является:</t>
  </si>
  <si>
    <t>1. Зона степей расположена на … нашей страны</t>
  </si>
  <si>
    <t>3. Какая из цепей питания характерная для степи:</t>
  </si>
  <si>
    <t xml:space="preserve">Б. зерно →  суслик  →  орёл-беркут </t>
  </si>
  <si>
    <t>В. растения → заяц-беляк → рысь</t>
  </si>
  <si>
    <t>2.  Укажи характерный признак зоны степей:</t>
  </si>
  <si>
    <t>А. Отсутствие сплошного растительного покрова.</t>
  </si>
  <si>
    <t>Б. Обилие мхов, лишайников, кустарников.</t>
  </si>
  <si>
    <t>В. Сплошной травянистый растительный покров</t>
  </si>
  <si>
    <t>4.  К степным птицам относятся:</t>
  </si>
  <si>
    <t>А. Белые журавли, розовые чайки, краснозобые казарки.</t>
  </si>
  <si>
    <t>Б. Ястребы, кедровки, сойки.</t>
  </si>
  <si>
    <t>В. Журавли-красавки, дрофы, пустельги.</t>
  </si>
  <si>
    <t>А. Стелющиеся корни, крупные листья.</t>
  </si>
  <si>
    <t>Б. Длинные корни, мясистые стебли, листья-колючки.</t>
  </si>
  <si>
    <t>В. Корни-луковицы, узкие тонкие листья или толстые мясистые стебли и листья.</t>
  </si>
  <si>
    <t>А. Распашка земель, неумеренный выпас скота, браконьерство.</t>
  </si>
  <si>
    <t>Б. Неумеренное орошение, неумеренный выпас скота, браконьерство.</t>
  </si>
  <si>
    <t>В. Загрязнение почв нефтью, разрушение почв тяжелой техникой, браконьерство.</t>
  </si>
  <si>
    <t>А. Рыболовство.</t>
  </si>
  <si>
    <t>Б. Земледелие.</t>
  </si>
  <si>
    <t>В. Оленеводство.</t>
  </si>
  <si>
    <t>Б. Бурундук, соболь, летяга.</t>
  </si>
  <si>
    <t>А. Суслик, хомяк, слепыш.</t>
  </si>
  <si>
    <t>В. Лемминг, песец.</t>
  </si>
  <si>
    <t>В. Пион тонколистный, журавль-красавка, дрофа.</t>
  </si>
  <si>
    <t>Выбери ответ</t>
  </si>
  <si>
    <t>А. ежевика → лемминг → песец</t>
  </si>
  <si>
    <t>9. Укажи растения и животные степей, занесенные в Красную книгу России:</t>
  </si>
  <si>
    <t>Б. Ковыль, кобылка, кузнечик.</t>
  </si>
  <si>
    <t>А. Осока, типчак, мышь-полевка.</t>
  </si>
  <si>
    <t>Тест "Зона степей"</t>
  </si>
  <si>
    <t>Б. Юге.</t>
  </si>
  <si>
    <t>В. Востоке.</t>
  </si>
  <si>
    <t>А. Севере.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</si>
</sst>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name val="Arial"/>
      <family val="2"/>
    </font>
    <font>
      <sz val="12.5"/>
      <color indexed="18"/>
      <name val="Arial"/>
      <family val="2"/>
    </font>
    <font>
      <b/>
      <sz val="12.5"/>
      <color indexed="10"/>
      <name val="Arial"/>
      <family val="2"/>
    </font>
    <font>
      <b/>
      <sz val="12.5"/>
      <name val="Arial"/>
      <family val="2"/>
    </font>
    <font>
      <b/>
      <sz val="12.5"/>
      <color indexed="18"/>
      <name val="Arial"/>
      <family val="2"/>
    </font>
    <font>
      <b/>
      <sz val="12.5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58"/>
      <name val="Arial"/>
      <family val="2"/>
    </font>
    <font>
      <b/>
      <sz val="16"/>
      <color indexed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10"/>
      <name val="Arial"/>
      <family val="2"/>
    </font>
    <font>
      <b/>
      <u val="single"/>
      <sz val="14"/>
      <color indexed="17"/>
      <name val="Arial"/>
      <family val="2"/>
    </font>
    <font>
      <b/>
      <sz val="2"/>
      <name val="Arial Cyr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25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25" fillId="4" borderId="0" xfId="0" applyFont="1" applyFill="1" applyBorder="1" applyAlignment="1">
      <alignment/>
    </xf>
    <xf numFmtId="0" fontId="29" fillId="4" borderId="0" xfId="0" applyFont="1" applyFill="1" applyAlignment="1">
      <alignment/>
    </xf>
    <xf numFmtId="0" fontId="28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30" fillId="4" borderId="10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9" fillId="4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8" fillId="4" borderId="0" xfId="0" applyFont="1" applyFill="1" applyAlignment="1">
      <alignment horizontal="right"/>
    </xf>
    <xf numFmtId="0" fontId="27" fillId="4" borderId="0" xfId="0" applyFont="1" applyFill="1" applyAlignment="1">
      <alignment horizontal="right"/>
    </xf>
    <xf numFmtId="0" fontId="31" fillId="4" borderId="0" xfId="0" applyFont="1" applyFill="1" applyAlignment="1">
      <alignment/>
    </xf>
    <xf numFmtId="0" fontId="32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31" fillId="4" borderId="0" xfId="0" applyFont="1" applyFill="1" applyAlignment="1">
      <alignment horizontal="right"/>
    </xf>
    <xf numFmtId="0" fontId="35" fillId="4" borderId="0" xfId="0" applyFont="1" applyFill="1" applyAlignment="1">
      <alignment/>
    </xf>
    <xf numFmtId="0" fontId="36" fillId="4" borderId="0" xfId="0" applyFont="1" applyFill="1" applyAlignment="1">
      <alignment horizontal="right"/>
    </xf>
    <xf numFmtId="0" fontId="37" fillId="4" borderId="0" xfId="0" applyFont="1" applyFill="1" applyAlignment="1">
      <alignment horizontal="right"/>
    </xf>
    <xf numFmtId="0" fontId="37" fillId="4" borderId="0" xfId="0" applyFont="1" applyFill="1" applyAlignment="1">
      <alignment/>
    </xf>
    <xf numFmtId="0" fontId="3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31" fillId="4" borderId="0" xfId="0" applyFont="1" applyFill="1" applyAlignment="1">
      <alignment horizontal="center"/>
    </xf>
    <xf numFmtId="0" fontId="39" fillId="4" borderId="0" xfId="42" applyFont="1" applyFill="1" applyAlignment="1" applyProtection="1">
      <alignment horizontal="center"/>
      <protection/>
    </xf>
    <xf numFmtId="0" fontId="7" fillId="4" borderId="0" xfId="42" applyFont="1" applyFill="1" applyAlignment="1" applyProtection="1">
      <alignment horizontal="left"/>
      <protection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43" fillId="4" borderId="0" xfId="0" applyFont="1" applyFill="1" applyAlignment="1">
      <alignment/>
    </xf>
    <xf numFmtId="0" fontId="42" fillId="4" borderId="0" xfId="0" applyFont="1" applyFill="1" applyAlignment="1">
      <alignment horizontal="left"/>
    </xf>
    <xf numFmtId="0" fontId="41" fillId="4" borderId="0" xfId="0" applyFont="1" applyFill="1" applyAlignment="1">
      <alignment horizontal="left"/>
    </xf>
    <xf numFmtId="0" fontId="42" fillId="4" borderId="0" xfId="0" applyFont="1" applyFill="1" applyBorder="1" applyAlignment="1">
      <alignment/>
    </xf>
    <xf numFmtId="0" fontId="44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hyperlink" Target="#&#1051;&#1080;&#1089;&#1090;1!J1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18</xdr:row>
      <xdr:rowOff>142875</xdr:rowOff>
    </xdr:from>
    <xdr:to>
      <xdr:col>19</xdr:col>
      <xdr:colOff>457200</xdr:colOff>
      <xdr:row>24</xdr:row>
      <xdr:rowOff>19050</xdr:rowOff>
    </xdr:to>
    <xdr:pic>
      <xdr:nvPicPr>
        <xdr:cNvPr id="1" name="Picture 1" descr="j0290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4038600"/>
          <a:ext cx="143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3</xdr:row>
      <xdr:rowOff>0</xdr:rowOff>
    </xdr:from>
    <xdr:to>
      <xdr:col>19</xdr:col>
      <xdr:colOff>400050</xdr:colOff>
      <xdr:row>8</xdr:row>
      <xdr:rowOff>171450</xdr:rowOff>
    </xdr:to>
    <xdr:pic>
      <xdr:nvPicPr>
        <xdr:cNvPr id="2" name="Picture 3" descr="AG0016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72390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31</xdr:row>
      <xdr:rowOff>161925</xdr:rowOff>
    </xdr:from>
    <xdr:to>
      <xdr:col>19</xdr:col>
      <xdr:colOff>485775</xdr:colOff>
      <xdr:row>36</xdr:row>
      <xdr:rowOff>133350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06225" y="6877050"/>
          <a:ext cx="1104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542925</xdr:colOff>
      <xdr:row>43</xdr:row>
      <xdr:rowOff>200025</xdr:rowOff>
    </xdr:from>
    <xdr:to>
      <xdr:col>19</xdr:col>
      <xdr:colOff>666750</xdr:colOff>
      <xdr:row>50</xdr:row>
      <xdr:rowOff>133350</xdr:rowOff>
    </xdr:to>
    <xdr:grpSp>
      <xdr:nvGrpSpPr>
        <xdr:cNvPr id="4" name="Group 105"/>
        <xdr:cNvGrpSpPr>
          <a:grpSpLocks/>
        </xdr:cNvGrpSpPr>
      </xdr:nvGrpSpPr>
      <xdr:grpSpPr>
        <a:xfrm>
          <a:off x="11496675" y="9448800"/>
          <a:ext cx="1495425" cy="1438275"/>
          <a:chOff x="687" y="678"/>
          <a:chExt cx="435" cy="450"/>
        </a:xfrm>
        <a:solidFill>
          <a:srgbClr val="FFFFFF"/>
        </a:solidFill>
      </xdr:grpSpPr>
      <xdr:pic>
        <xdr:nvPicPr>
          <xdr:cNvPr id="5" name="Picture 10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7" y="678"/>
            <a:ext cx="435" cy="4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107"/>
          <xdr:cNvSpPr>
            <a:spLocks/>
          </xdr:cNvSpPr>
        </xdr:nvSpPr>
        <xdr:spPr>
          <a:xfrm rot="20296307">
            <a:off x="723" y="798"/>
            <a:ext cx="47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ДНЕВНИ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0"/>
  <sheetViews>
    <sheetView showRowColHeaders="0" tabSelected="1" zoomScalePageLayoutView="0" workbookViewId="0" topLeftCell="A1">
      <selection activeCell="H1" sqref="H1"/>
    </sheetView>
  </sheetViews>
  <sheetFormatPr defaultColWidth="9.00390625" defaultRowHeight="12.75"/>
  <cols>
    <col min="2" max="2" width="11.25390625" style="0" customWidth="1"/>
    <col min="5" max="5" width="14.625" style="0" customWidth="1"/>
    <col min="9" max="9" width="11.125" style="0" customWidth="1"/>
    <col min="10" max="10" width="13.125" style="0" customWidth="1"/>
    <col min="11" max="11" width="12.875" style="0" customWidth="1"/>
    <col min="12" max="12" width="17.375" style="0" customWidth="1"/>
    <col min="13" max="13" width="9.375" style="0" customWidth="1"/>
    <col min="14" max="14" width="10.375" style="0" hidden="1" customWidth="1"/>
    <col min="15" max="15" width="0" style="0" hidden="1" customWidth="1"/>
    <col min="16" max="16" width="8.375" style="0" hidden="1" customWidth="1"/>
    <col min="17" max="17" width="0" style="0" hidden="1" customWidth="1"/>
  </cols>
  <sheetData>
    <row r="1" spans="1:43" ht="16.5" customHeight="1">
      <c r="A1" s="10"/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0.25">
      <c r="A2" s="10"/>
      <c r="B2" s="46" t="s">
        <v>43</v>
      </c>
      <c r="C2" s="47"/>
      <c r="D2" s="47"/>
      <c r="E2" s="47"/>
      <c r="F2" s="47"/>
      <c r="G2" s="47"/>
      <c r="H2" s="47"/>
      <c r="I2" s="10"/>
      <c r="J2" s="11"/>
      <c r="K2" s="10"/>
      <c r="L2" s="39" t="s">
        <v>8</v>
      </c>
      <c r="M2" s="10"/>
      <c r="N2" s="8"/>
      <c r="O2" s="6"/>
      <c r="P2" s="1"/>
      <c r="Q2" s="5"/>
      <c r="R2" s="1"/>
      <c r="S2" s="5"/>
      <c r="T2" s="5"/>
      <c r="U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25" customHeight="1" thickBot="1">
      <c r="A3" s="10"/>
      <c r="B3" s="12" t="s">
        <v>5</v>
      </c>
      <c r="C3" s="10"/>
      <c r="D3" s="35"/>
      <c r="E3" s="36"/>
      <c r="F3" s="36"/>
      <c r="G3" s="36"/>
      <c r="H3" s="36"/>
      <c r="I3" s="13"/>
      <c r="J3" s="13"/>
      <c r="K3" s="10"/>
      <c r="L3" s="10"/>
      <c r="M3" s="13"/>
      <c r="N3" s="1"/>
      <c r="O3" s="1"/>
      <c r="P3" s="1"/>
      <c r="Q3" s="1"/>
      <c r="R3" s="1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7.25" thickTop="1">
      <c r="A4" s="10"/>
      <c r="B4" s="12"/>
      <c r="C4" s="12"/>
      <c r="D4" s="12"/>
      <c r="E4" s="12"/>
      <c r="F4" s="12"/>
      <c r="G4" s="12"/>
      <c r="H4" s="12"/>
      <c r="I4" s="12"/>
      <c r="J4" s="10"/>
      <c r="K4" s="14"/>
      <c r="L4" s="10"/>
      <c r="M4" s="12"/>
      <c r="N4" s="2"/>
      <c r="O4" s="7"/>
      <c r="P4" s="7"/>
      <c r="Q4" s="1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7.25" thickBot="1">
      <c r="A5" s="10"/>
      <c r="B5" s="15" t="s">
        <v>13</v>
      </c>
      <c r="C5" s="16"/>
      <c r="D5" s="15"/>
      <c r="E5" s="15"/>
      <c r="F5" s="15"/>
      <c r="G5" s="15"/>
      <c r="H5" s="15"/>
      <c r="I5" s="15"/>
      <c r="J5" s="16"/>
      <c r="K5" s="10"/>
      <c r="L5" s="17" t="s">
        <v>38</v>
      </c>
      <c r="M5" s="12"/>
      <c r="N5" s="3" t="s">
        <v>0</v>
      </c>
      <c r="O5" s="1"/>
      <c r="P5" s="3"/>
      <c r="Q5" s="3" t="str">
        <f>IF(L5="Б","Верно","неверно")</f>
        <v>неверно</v>
      </c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7.25" thickTop="1">
      <c r="A6" s="10"/>
      <c r="B6" s="40" t="s">
        <v>46</v>
      </c>
      <c r="C6" s="41"/>
      <c r="D6" s="12"/>
      <c r="E6" s="12"/>
      <c r="F6" s="12"/>
      <c r="G6" s="12"/>
      <c r="H6" s="12"/>
      <c r="I6" s="12"/>
      <c r="J6" s="10"/>
      <c r="K6" s="10"/>
      <c r="L6" s="18"/>
      <c r="M6" s="12"/>
      <c r="N6" s="3" t="s">
        <v>1</v>
      </c>
      <c r="O6" s="3" t="s">
        <v>1</v>
      </c>
      <c r="P6" s="3">
        <f>IF(L5=O6,1,0)</f>
        <v>0</v>
      </c>
      <c r="Q6" s="3"/>
      <c r="R6" s="2"/>
      <c r="S6" s="2"/>
      <c r="T6" s="2"/>
      <c r="U6" s="2"/>
      <c r="V6" s="2"/>
      <c r="W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6.5">
      <c r="A7" s="10"/>
      <c r="B7" s="40" t="s">
        <v>44</v>
      </c>
      <c r="C7" s="41"/>
      <c r="D7" s="12"/>
      <c r="E7" s="12"/>
      <c r="F7" s="12"/>
      <c r="G7" s="12"/>
      <c r="H7" s="12"/>
      <c r="I7" s="12"/>
      <c r="J7" s="10"/>
      <c r="K7" s="10"/>
      <c r="L7" s="18"/>
      <c r="M7" s="12"/>
      <c r="N7" s="3" t="s">
        <v>2</v>
      </c>
      <c r="O7" s="3"/>
      <c r="P7" s="3"/>
      <c r="Q7" s="3"/>
      <c r="R7" s="2"/>
      <c r="S7" s="2"/>
      <c r="T7" s="2"/>
      <c r="U7" s="2"/>
      <c r="V7" s="2"/>
      <c r="W7" s="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" customHeight="1">
      <c r="A8" s="10"/>
      <c r="B8" s="40" t="s">
        <v>45</v>
      </c>
      <c r="C8" s="41"/>
      <c r="D8" s="12"/>
      <c r="E8" s="12"/>
      <c r="F8" s="12"/>
      <c r="G8" s="12"/>
      <c r="H8" s="12"/>
      <c r="I8" s="12"/>
      <c r="J8" s="10"/>
      <c r="K8" s="10"/>
      <c r="L8" s="18"/>
      <c r="M8" s="12"/>
      <c r="N8" s="3"/>
      <c r="O8" s="3"/>
      <c r="P8" s="3"/>
      <c r="Q8" s="3"/>
      <c r="R8" s="2"/>
      <c r="S8" s="2"/>
      <c r="T8" s="2"/>
      <c r="U8" s="2"/>
      <c r="V8" s="2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6.5">
      <c r="A9" s="10"/>
      <c r="B9" s="12"/>
      <c r="C9" s="12"/>
      <c r="D9" s="12"/>
      <c r="E9" s="12"/>
      <c r="F9" s="12"/>
      <c r="G9" s="12"/>
      <c r="H9" s="12"/>
      <c r="I9" s="12"/>
      <c r="J9" s="10"/>
      <c r="K9" s="10"/>
      <c r="L9" s="19"/>
      <c r="M9" s="12"/>
      <c r="N9" s="3"/>
      <c r="O9" s="3"/>
      <c r="P9" s="3"/>
      <c r="Q9" s="3"/>
      <c r="R9" s="2"/>
      <c r="S9" s="2"/>
      <c r="T9" s="2"/>
      <c r="U9" s="2"/>
      <c r="V9" s="2"/>
      <c r="W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 thickBot="1">
      <c r="A10" s="10"/>
      <c r="B10" s="15" t="s">
        <v>17</v>
      </c>
      <c r="C10" s="15"/>
      <c r="D10" s="15"/>
      <c r="E10" s="15"/>
      <c r="F10" s="15"/>
      <c r="G10" s="15"/>
      <c r="H10" s="15"/>
      <c r="I10" s="15"/>
      <c r="J10" s="16"/>
      <c r="K10" s="10"/>
      <c r="L10" s="17" t="s">
        <v>38</v>
      </c>
      <c r="M10" s="12"/>
      <c r="N10" s="3" t="s">
        <v>0</v>
      </c>
      <c r="O10" s="3"/>
      <c r="P10" s="3"/>
      <c r="Q10" s="3" t="str">
        <f>IF(L10="В","Верно","неверно")</f>
        <v>неверно</v>
      </c>
      <c r="R10" s="2"/>
      <c r="S10" s="2"/>
      <c r="T10" s="2"/>
      <c r="U10" s="2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 thickTop="1">
      <c r="A11" s="10"/>
      <c r="B11" s="40" t="s">
        <v>18</v>
      </c>
      <c r="C11" s="41"/>
      <c r="D11" s="41"/>
      <c r="E11" s="41"/>
      <c r="F11" s="41"/>
      <c r="G11" s="41"/>
      <c r="H11" s="12"/>
      <c r="I11" s="12"/>
      <c r="J11" s="10"/>
      <c r="K11" s="10"/>
      <c r="L11" s="19"/>
      <c r="M11" s="12"/>
      <c r="N11" s="3" t="s">
        <v>1</v>
      </c>
      <c r="O11" s="3"/>
      <c r="P11" s="3"/>
      <c r="Q11" s="3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6.5">
      <c r="A12" s="10"/>
      <c r="B12" s="40" t="s">
        <v>19</v>
      </c>
      <c r="C12" s="41"/>
      <c r="D12" s="41"/>
      <c r="E12" s="41"/>
      <c r="F12" s="41"/>
      <c r="G12" s="41"/>
      <c r="H12" s="12"/>
      <c r="I12" s="12"/>
      <c r="J12" s="10"/>
      <c r="K12" s="10"/>
      <c r="L12" s="19"/>
      <c r="M12" s="12"/>
      <c r="N12" s="3" t="s">
        <v>2</v>
      </c>
      <c r="O12" s="3" t="s">
        <v>2</v>
      </c>
      <c r="P12" s="3">
        <f>IF(L10=O12,1,0)</f>
        <v>0</v>
      </c>
      <c r="Q12" s="3"/>
      <c r="R12" s="2"/>
      <c r="S12" s="2"/>
      <c r="T12" s="2"/>
      <c r="U12" s="2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.75" customHeight="1">
      <c r="A13" s="10"/>
      <c r="B13" s="40" t="s">
        <v>20</v>
      </c>
      <c r="C13" s="41"/>
      <c r="D13" s="41"/>
      <c r="E13" s="41"/>
      <c r="F13" s="41"/>
      <c r="G13" s="41"/>
      <c r="H13" s="12"/>
      <c r="I13" s="12"/>
      <c r="J13" s="10"/>
      <c r="K13" s="10"/>
      <c r="L13" s="19"/>
      <c r="M13" s="12"/>
      <c r="N13" s="3"/>
      <c r="O13" s="3"/>
      <c r="P13" s="3"/>
      <c r="Q13" s="3"/>
      <c r="R13" s="2"/>
      <c r="S13" s="2"/>
      <c r="T13" s="2"/>
      <c r="U13" s="2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6.5">
      <c r="A14" s="10"/>
      <c r="B14" s="12"/>
      <c r="C14" s="12"/>
      <c r="D14" s="12"/>
      <c r="E14" s="12"/>
      <c r="F14" s="12"/>
      <c r="G14" s="12"/>
      <c r="H14" s="12"/>
      <c r="I14" s="12"/>
      <c r="J14" s="10"/>
      <c r="K14" s="10"/>
      <c r="L14" s="19"/>
      <c r="M14" s="12"/>
      <c r="N14" s="3"/>
      <c r="O14" s="3"/>
      <c r="P14" s="3"/>
      <c r="Q14" s="3"/>
      <c r="R14" s="2"/>
      <c r="S14" s="2"/>
      <c r="T14" s="2"/>
      <c r="U14" s="2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 thickBot="1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6"/>
      <c r="K15" s="10"/>
      <c r="L15" s="17" t="s">
        <v>38</v>
      </c>
      <c r="M15" s="12"/>
      <c r="N15" s="3" t="s">
        <v>0</v>
      </c>
      <c r="O15" s="3"/>
      <c r="P15" s="3"/>
      <c r="Q15" s="3" t="str">
        <f>+IF(L15="Б","Верно","неверно")</f>
        <v>неверно</v>
      </c>
      <c r="R15" s="2"/>
      <c r="S15" s="2"/>
      <c r="T15" s="2"/>
      <c r="U15" s="2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 thickTop="1">
      <c r="A16" s="10"/>
      <c r="B16" s="40" t="s">
        <v>39</v>
      </c>
      <c r="C16" s="41"/>
      <c r="D16" s="42"/>
      <c r="E16" s="43"/>
      <c r="F16" s="10"/>
      <c r="G16" s="10"/>
      <c r="H16" s="15"/>
      <c r="I16" s="15"/>
      <c r="J16" s="16"/>
      <c r="K16" s="10"/>
      <c r="L16" s="20"/>
      <c r="M16" s="12"/>
      <c r="N16" s="3" t="s">
        <v>1</v>
      </c>
      <c r="O16" s="3" t="s">
        <v>1</v>
      </c>
      <c r="P16" s="3">
        <f>IF(L15=O16,1,0)</f>
        <v>0</v>
      </c>
      <c r="Q16" s="3"/>
      <c r="R16" s="2"/>
      <c r="S16" s="2"/>
      <c r="T16" s="2"/>
      <c r="U16" s="2"/>
      <c r="V16" s="2"/>
      <c r="W16" s="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6.5">
      <c r="A17" s="10"/>
      <c r="B17" s="44" t="s">
        <v>15</v>
      </c>
      <c r="C17" s="45"/>
      <c r="D17" s="45"/>
      <c r="E17" s="45"/>
      <c r="F17" s="15"/>
      <c r="G17" s="15"/>
      <c r="H17" s="15"/>
      <c r="I17" s="15"/>
      <c r="J17" s="16"/>
      <c r="K17" s="10"/>
      <c r="L17" s="20"/>
      <c r="M17" s="12"/>
      <c r="N17" s="3" t="s">
        <v>2</v>
      </c>
      <c r="O17" s="3"/>
      <c r="P17" s="3"/>
      <c r="Q17" s="3"/>
      <c r="R17" s="2"/>
      <c r="S17" s="2"/>
      <c r="T17" s="2"/>
      <c r="U17" s="2"/>
      <c r="V17" s="2"/>
      <c r="W17" s="2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5.75" customHeight="1">
      <c r="A18" s="10"/>
      <c r="B18" s="44" t="s">
        <v>16</v>
      </c>
      <c r="C18" s="42"/>
      <c r="D18" s="42"/>
      <c r="E18" s="42"/>
      <c r="F18" s="10"/>
      <c r="G18" s="10"/>
      <c r="H18" s="10"/>
      <c r="I18" s="12"/>
      <c r="J18" s="10"/>
      <c r="K18" s="10"/>
      <c r="L18" s="19"/>
      <c r="M18" s="10"/>
      <c r="N18" s="1"/>
      <c r="O18" s="1"/>
      <c r="P18" s="1"/>
      <c r="Q18" s="3"/>
      <c r="R18" s="2"/>
      <c r="S18" s="2"/>
      <c r="T18" s="2"/>
      <c r="U18" s="2"/>
      <c r="V18" s="2"/>
      <c r="W18" s="2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6.5">
      <c r="A19" s="10"/>
      <c r="B19" s="10"/>
      <c r="C19" s="10"/>
      <c r="D19" s="10"/>
      <c r="E19" s="10"/>
      <c r="F19" s="10"/>
      <c r="G19" s="10"/>
      <c r="H19" s="10"/>
      <c r="I19" s="12"/>
      <c r="J19" s="10"/>
      <c r="K19" s="10"/>
      <c r="L19" s="19"/>
      <c r="M19" s="10"/>
      <c r="N19" s="1"/>
      <c r="O19" s="1"/>
      <c r="P19" s="1"/>
      <c r="Q19" s="3"/>
      <c r="R19" s="2"/>
      <c r="S19" s="2"/>
      <c r="T19" s="2"/>
      <c r="U19" s="2"/>
      <c r="V19" s="2"/>
      <c r="W19" s="2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 thickBot="1">
      <c r="A20" s="10"/>
      <c r="B20" s="15" t="s">
        <v>21</v>
      </c>
      <c r="C20" s="16"/>
      <c r="D20" s="16"/>
      <c r="E20" s="16"/>
      <c r="F20" s="16"/>
      <c r="G20" s="16"/>
      <c r="H20" s="16"/>
      <c r="I20" s="16"/>
      <c r="J20" s="16"/>
      <c r="K20" s="10"/>
      <c r="L20" s="17" t="s">
        <v>38</v>
      </c>
      <c r="M20" s="10"/>
      <c r="N20" s="3" t="s">
        <v>0</v>
      </c>
      <c r="O20" s="3"/>
      <c r="P20" s="3"/>
      <c r="Q20" s="3" t="str">
        <f>IF(L20="В","Верно","неверно")</f>
        <v>неверно</v>
      </c>
      <c r="R20" s="2"/>
      <c r="S20" s="2"/>
      <c r="T20" s="2"/>
      <c r="U20" s="2"/>
      <c r="V20" s="2"/>
      <c r="W20" s="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 thickTop="1">
      <c r="A21" s="10"/>
      <c r="B21" s="40" t="s">
        <v>22</v>
      </c>
      <c r="C21" s="41"/>
      <c r="D21" s="41"/>
      <c r="E21" s="41"/>
      <c r="F21" s="41"/>
      <c r="G21" s="41"/>
      <c r="H21" s="41"/>
      <c r="I21" s="12"/>
      <c r="J21" s="10"/>
      <c r="K21" s="10"/>
      <c r="L21" s="19"/>
      <c r="M21" s="12"/>
      <c r="N21" s="3" t="s">
        <v>1</v>
      </c>
      <c r="O21" s="3"/>
      <c r="P21" s="3"/>
      <c r="Q21" s="3"/>
      <c r="R21" s="2"/>
      <c r="S21" s="2"/>
      <c r="T21" s="2"/>
      <c r="U21" s="2"/>
      <c r="V21" s="2"/>
      <c r="W21" s="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6.5">
      <c r="A22" s="10"/>
      <c r="B22" s="40" t="s">
        <v>23</v>
      </c>
      <c r="C22" s="41"/>
      <c r="D22" s="41"/>
      <c r="E22" s="41"/>
      <c r="F22" s="41"/>
      <c r="G22" s="41"/>
      <c r="H22" s="41"/>
      <c r="I22" s="12"/>
      <c r="J22" s="10"/>
      <c r="K22" s="10"/>
      <c r="L22" s="19"/>
      <c r="M22" s="12"/>
      <c r="N22" s="3" t="s">
        <v>2</v>
      </c>
      <c r="O22" s="3" t="s">
        <v>2</v>
      </c>
      <c r="P22" s="3">
        <f>IF(L20=O22,1,0)</f>
        <v>0</v>
      </c>
      <c r="Q22" s="3"/>
      <c r="R22" s="2"/>
      <c r="S22" s="2"/>
      <c r="T22" s="2"/>
      <c r="U22" s="2"/>
      <c r="V22" s="2"/>
      <c r="W22" s="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 customHeight="1">
      <c r="A23" s="10"/>
      <c r="B23" s="40" t="s">
        <v>24</v>
      </c>
      <c r="C23" s="41"/>
      <c r="D23" s="41"/>
      <c r="E23" s="41"/>
      <c r="F23" s="41"/>
      <c r="G23" s="41"/>
      <c r="H23" s="41"/>
      <c r="I23" s="12"/>
      <c r="J23" s="10"/>
      <c r="K23" s="10"/>
      <c r="L23" s="19"/>
      <c r="M23" s="12"/>
      <c r="N23" s="3"/>
      <c r="O23" s="3"/>
      <c r="P23" s="3"/>
      <c r="Q23" s="3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6.5">
      <c r="A24" s="10"/>
      <c r="B24" s="12"/>
      <c r="C24" s="12"/>
      <c r="D24" s="12"/>
      <c r="E24" s="12"/>
      <c r="F24" s="12"/>
      <c r="G24" s="12"/>
      <c r="H24" s="12"/>
      <c r="I24" s="12"/>
      <c r="J24" s="10"/>
      <c r="K24" s="10"/>
      <c r="L24" s="19"/>
      <c r="M24" s="12"/>
      <c r="N24" s="3"/>
      <c r="O24" s="3"/>
      <c r="P24" s="3"/>
      <c r="Q24" s="3"/>
      <c r="R24" s="2"/>
      <c r="S24" s="2"/>
      <c r="T24" s="2"/>
      <c r="U24" s="2"/>
      <c r="V24" s="2"/>
      <c r="W24" s="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 thickBot="1">
      <c r="A25" s="10"/>
      <c r="B25" s="15" t="s">
        <v>9</v>
      </c>
      <c r="C25" s="15"/>
      <c r="D25" s="15"/>
      <c r="E25" s="15"/>
      <c r="F25" s="15"/>
      <c r="G25" s="15"/>
      <c r="H25" s="15"/>
      <c r="I25" s="15"/>
      <c r="J25" s="16"/>
      <c r="K25" s="10"/>
      <c r="L25" s="17" t="s">
        <v>38</v>
      </c>
      <c r="M25" s="12"/>
      <c r="N25" s="3" t="s">
        <v>0</v>
      </c>
      <c r="O25" s="3"/>
      <c r="P25" s="3"/>
      <c r="Q25" s="3" t="str">
        <f>IF(L25="В","Верно","неверно")</f>
        <v>неверно</v>
      </c>
      <c r="R25" s="2"/>
      <c r="S25" s="2"/>
      <c r="T25" s="2"/>
      <c r="U25" s="2"/>
      <c r="V25" s="2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 thickTop="1">
      <c r="A26" s="10"/>
      <c r="B26" s="40" t="s">
        <v>25</v>
      </c>
      <c r="C26" s="40"/>
      <c r="D26" s="41"/>
      <c r="E26" s="41"/>
      <c r="F26" s="41"/>
      <c r="G26" s="41"/>
      <c r="H26" s="41"/>
      <c r="I26" s="41"/>
      <c r="J26" s="42"/>
      <c r="K26" s="42"/>
      <c r="L26" s="19"/>
      <c r="M26" s="12"/>
      <c r="N26" s="3" t="s">
        <v>1</v>
      </c>
      <c r="O26" s="3"/>
      <c r="P26" s="3"/>
      <c r="Q26" s="3"/>
      <c r="R26" s="2"/>
      <c r="S26" s="2"/>
      <c r="T26" s="2"/>
      <c r="U26" s="2"/>
      <c r="V26" s="2"/>
      <c r="W26" s="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6.5">
      <c r="A27" s="10"/>
      <c r="B27" s="40" t="s">
        <v>26</v>
      </c>
      <c r="C27" s="40"/>
      <c r="D27" s="41"/>
      <c r="E27" s="41"/>
      <c r="F27" s="41"/>
      <c r="G27" s="41"/>
      <c r="H27" s="41"/>
      <c r="I27" s="41"/>
      <c r="J27" s="42"/>
      <c r="K27" s="42"/>
      <c r="L27" s="19"/>
      <c r="M27" s="12"/>
      <c r="N27" s="3" t="s">
        <v>2</v>
      </c>
      <c r="O27" s="3" t="s">
        <v>2</v>
      </c>
      <c r="P27" s="3">
        <f>IF(L25=O27,1,0)</f>
        <v>0</v>
      </c>
      <c r="Q27" s="3"/>
      <c r="R27" s="2"/>
      <c r="S27" s="2"/>
      <c r="T27" s="2"/>
      <c r="U27" s="2"/>
      <c r="V27" s="2"/>
      <c r="W27" s="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8.75" customHeight="1">
      <c r="A28" s="10"/>
      <c r="B28" s="40" t="s">
        <v>27</v>
      </c>
      <c r="C28" s="40"/>
      <c r="D28" s="41"/>
      <c r="E28" s="41"/>
      <c r="F28" s="41"/>
      <c r="G28" s="41"/>
      <c r="H28" s="41"/>
      <c r="I28" s="41"/>
      <c r="J28" s="42"/>
      <c r="K28" s="42"/>
      <c r="L28" s="19"/>
      <c r="M28" s="12"/>
      <c r="N28" s="3"/>
      <c r="O28" s="3"/>
      <c r="P28" s="3"/>
      <c r="Q28" s="3"/>
      <c r="R28" s="2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6.5">
      <c r="A29" s="10"/>
      <c r="B29" s="12"/>
      <c r="C29" s="12"/>
      <c r="D29" s="12"/>
      <c r="E29" s="12"/>
      <c r="F29" s="12"/>
      <c r="G29" s="12"/>
      <c r="H29" s="12"/>
      <c r="I29" s="12"/>
      <c r="J29" s="10"/>
      <c r="K29" s="10"/>
      <c r="L29" s="19"/>
      <c r="M29" s="12"/>
      <c r="N29" s="3" t="s">
        <v>0</v>
      </c>
      <c r="O29" s="3" t="s">
        <v>0</v>
      </c>
      <c r="P29" s="3">
        <f>IF(L30=O29,1,0)</f>
        <v>0</v>
      </c>
      <c r="Q29" s="3" t="str">
        <f>IF(L30="А","Верно","неверно")</f>
        <v>неверно</v>
      </c>
      <c r="R29" s="2"/>
      <c r="S29" s="2"/>
      <c r="T29" s="2"/>
      <c r="U29" s="2"/>
      <c r="V29" s="2"/>
      <c r="W29" s="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7.25" thickBot="1">
      <c r="A30" s="10"/>
      <c r="B30" s="15" t="s">
        <v>10</v>
      </c>
      <c r="C30" s="15"/>
      <c r="D30" s="15"/>
      <c r="E30" s="15"/>
      <c r="F30" s="15"/>
      <c r="G30" s="15"/>
      <c r="H30" s="15"/>
      <c r="I30" s="15"/>
      <c r="J30" s="16"/>
      <c r="K30" s="10"/>
      <c r="L30" s="17" t="s">
        <v>38</v>
      </c>
      <c r="M30" s="12"/>
      <c r="N30" s="3" t="s">
        <v>1</v>
      </c>
      <c r="O30" s="3"/>
      <c r="P30" s="3"/>
      <c r="Q30" s="3"/>
      <c r="R30" s="2"/>
      <c r="S30" s="2"/>
      <c r="T30" s="2"/>
      <c r="U30" s="2"/>
      <c r="V30" s="2"/>
      <c r="W30" s="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7.25" thickTop="1">
      <c r="A31" s="10"/>
      <c r="B31" s="40" t="s">
        <v>35</v>
      </c>
      <c r="C31" s="41"/>
      <c r="D31" s="41"/>
      <c r="E31" s="41"/>
      <c r="F31" s="12"/>
      <c r="G31" s="12"/>
      <c r="H31" s="12"/>
      <c r="I31" s="12"/>
      <c r="J31" s="10"/>
      <c r="K31" s="10"/>
      <c r="L31" s="19"/>
      <c r="M31" s="12"/>
      <c r="N31" s="3" t="s">
        <v>2</v>
      </c>
      <c r="O31" s="3"/>
      <c r="P31" s="3"/>
      <c r="Q31" s="3"/>
      <c r="R31" s="2"/>
      <c r="S31" s="2"/>
      <c r="T31" s="2"/>
      <c r="U31" s="2"/>
      <c r="V31" s="2"/>
      <c r="W31" s="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6.5">
      <c r="A32" s="10"/>
      <c r="B32" s="40" t="s">
        <v>34</v>
      </c>
      <c r="C32" s="41"/>
      <c r="D32" s="41"/>
      <c r="E32" s="41"/>
      <c r="F32" s="12"/>
      <c r="G32" s="12"/>
      <c r="H32" s="12"/>
      <c r="I32" s="12"/>
      <c r="J32" s="10"/>
      <c r="K32" s="10"/>
      <c r="L32" s="19"/>
      <c r="M32" s="12"/>
      <c r="N32" s="3"/>
      <c r="O32" s="3"/>
      <c r="P32" s="3"/>
      <c r="Q32" s="3"/>
      <c r="R32" s="2"/>
      <c r="S32" s="2"/>
      <c r="T32" s="2"/>
      <c r="U32" s="2"/>
      <c r="V32" s="2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5" customHeight="1">
      <c r="A33" s="10"/>
      <c r="B33" s="40" t="s">
        <v>36</v>
      </c>
      <c r="C33" s="41"/>
      <c r="D33" s="41"/>
      <c r="E33" s="41"/>
      <c r="F33" s="12"/>
      <c r="G33" s="12"/>
      <c r="H33" s="12"/>
      <c r="I33" s="12"/>
      <c r="J33" s="10"/>
      <c r="K33" s="10"/>
      <c r="L33" s="19"/>
      <c r="M33" s="12"/>
      <c r="N33" s="3"/>
      <c r="O33" s="3"/>
      <c r="P33" s="3"/>
      <c r="Q33" s="3"/>
      <c r="R33" s="2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6.5">
      <c r="A34" s="10"/>
      <c r="B34" s="12"/>
      <c r="C34" s="12"/>
      <c r="D34" s="12"/>
      <c r="E34" s="12"/>
      <c r="F34" s="12"/>
      <c r="G34" s="12"/>
      <c r="H34" s="12"/>
      <c r="I34" s="12"/>
      <c r="J34" s="10"/>
      <c r="K34" s="10"/>
      <c r="L34" s="19"/>
      <c r="M34" s="12"/>
      <c r="N34" s="3"/>
      <c r="O34" s="3"/>
      <c r="P34" s="3"/>
      <c r="Q34" s="3"/>
      <c r="R34" s="2"/>
      <c r="S34" s="2"/>
      <c r="T34" s="2"/>
      <c r="U34" s="2"/>
      <c r="V34" s="2"/>
      <c r="W34" s="2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7.25" thickBot="1">
      <c r="A35" s="10"/>
      <c r="B35" s="15" t="s">
        <v>11</v>
      </c>
      <c r="C35" s="15"/>
      <c r="D35" s="15"/>
      <c r="E35" s="15"/>
      <c r="F35" s="15"/>
      <c r="G35" s="15"/>
      <c r="H35" s="15"/>
      <c r="I35" s="15"/>
      <c r="J35" s="16"/>
      <c r="K35" s="10"/>
      <c r="L35" s="17" t="s">
        <v>38</v>
      </c>
      <c r="M35" s="12"/>
      <c r="N35" s="3" t="s">
        <v>0</v>
      </c>
      <c r="O35" s="3" t="s">
        <v>0</v>
      </c>
      <c r="P35" s="3">
        <f>IF(L35=O35,1,0)</f>
        <v>0</v>
      </c>
      <c r="Q35" s="3" t="str">
        <f>IF(L35="А","Верно","неверно")</f>
        <v>неверно</v>
      </c>
      <c r="R35" s="2"/>
      <c r="S35" s="2"/>
      <c r="T35" s="2"/>
      <c r="U35" s="2"/>
      <c r="V35" s="2"/>
      <c r="W35" s="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7.25" thickTop="1">
      <c r="A36" s="10"/>
      <c r="B36" s="40" t="s">
        <v>28</v>
      </c>
      <c r="C36" s="41"/>
      <c r="D36" s="41"/>
      <c r="E36" s="41"/>
      <c r="F36" s="41"/>
      <c r="G36" s="41"/>
      <c r="H36" s="41"/>
      <c r="I36" s="41"/>
      <c r="J36" s="42"/>
      <c r="K36" s="42"/>
      <c r="L36" s="19"/>
      <c r="M36" s="12"/>
      <c r="N36" s="3" t="s">
        <v>1</v>
      </c>
      <c r="O36" s="3"/>
      <c r="P36" s="3"/>
      <c r="Q36" s="3"/>
      <c r="R36" s="2"/>
      <c r="S36" s="2"/>
      <c r="T36" s="2"/>
      <c r="U36" s="2"/>
      <c r="V36" s="2"/>
      <c r="W36" s="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6.5">
      <c r="A37" s="10"/>
      <c r="B37" s="40" t="s">
        <v>29</v>
      </c>
      <c r="C37" s="41"/>
      <c r="D37" s="41"/>
      <c r="E37" s="41"/>
      <c r="F37" s="41"/>
      <c r="G37" s="41"/>
      <c r="H37" s="41"/>
      <c r="I37" s="41"/>
      <c r="J37" s="42"/>
      <c r="K37" s="42"/>
      <c r="L37" s="19"/>
      <c r="M37" s="12"/>
      <c r="N37" s="3" t="s">
        <v>2</v>
      </c>
      <c r="O37" s="3"/>
      <c r="P37" s="3"/>
      <c r="Q37" s="3"/>
      <c r="R37" s="2"/>
      <c r="S37" s="2"/>
      <c r="T37" s="2"/>
      <c r="U37" s="2"/>
      <c r="V37" s="2"/>
      <c r="W37" s="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6.5" customHeight="1">
      <c r="A38" s="10"/>
      <c r="B38" s="40" t="s">
        <v>30</v>
      </c>
      <c r="C38" s="41"/>
      <c r="D38" s="41"/>
      <c r="E38" s="41"/>
      <c r="F38" s="41"/>
      <c r="G38" s="41"/>
      <c r="H38" s="41"/>
      <c r="I38" s="41"/>
      <c r="J38" s="42"/>
      <c r="K38" s="42"/>
      <c r="L38" s="19"/>
      <c r="M38" s="12"/>
      <c r="N38" s="3"/>
      <c r="O38" s="3"/>
      <c r="P38" s="3"/>
      <c r="Q38" s="3"/>
      <c r="R38" s="2"/>
      <c r="S38" s="2"/>
      <c r="T38" s="2"/>
      <c r="U38" s="2"/>
      <c r="V38" s="2"/>
      <c r="W38" s="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6.5">
      <c r="A39" s="10"/>
      <c r="B39" s="12"/>
      <c r="C39" s="12"/>
      <c r="D39" s="12"/>
      <c r="E39" s="12"/>
      <c r="F39" s="12"/>
      <c r="G39" s="12"/>
      <c r="H39" s="12"/>
      <c r="I39" s="12"/>
      <c r="J39" s="10"/>
      <c r="K39" s="10"/>
      <c r="L39" s="19"/>
      <c r="M39" s="12"/>
      <c r="N39" s="3"/>
      <c r="O39" s="3"/>
      <c r="P39" s="3"/>
      <c r="Q39" s="3"/>
      <c r="R39" s="2"/>
      <c r="S39" s="2"/>
      <c r="T39" s="2"/>
      <c r="U39" s="2"/>
      <c r="V39" s="2"/>
      <c r="W39" s="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7.25" thickBot="1">
      <c r="A40" s="10"/>
      <c r="B40" s="15" t="s">
        <v>12</v>
      </c>
      <c r="C40" s="15"/>
      <c r="D40" s="15"/>
      <c r="E40" s="15"/>
      <c r="F40" s="15"/>
      <c r="G40" s="15"/>
      <c r="H40" s="15"/>
      <c r="I40" s="15"/>
      <c r="J40" s="16"/>
      <c r="K40" s="10"/>
      <c r="L40" s="17" t="s">
        <v>38</v>
      </c>
      <c r="M40" s="12"/>
      <c r="N40" s="3" t="s">
        <v>0</v>
      </c>
      <c r="O40" s="3"/>
      <c r="P40" s="3"/>
      <c r="Q40" s="3" t="str">
        <f>IF(L40="Б","Верно","неверно")</f>
        <v>неверно</v>
      </c>
      <c r="R40" s="2"/>
      <c r="S40" s="2"/>
      <c r="T40" s="2"/>
      <c r="U40" s="2"/>
      <c r="V40" s="2"/>
      <c r="W40" s="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7.25" thickTop="1">
      <c r="A41" s="10"/>
      <c r="B41" s="40" t="s">
        <v>31</v>
      </c>
      <c r="C41" s="41"/>
      <c r="D41" s="41"/>
      <c r="E41" s="40" t="s">
        <v>32</v>
      </c>
      <c r="F41" s="40"/>
      <c r="G41" s="40"/>
      <c r="H41" s="40" t="s">
        <v>33</v>
      </c>
      <c r="I41" s="40"/>
      <c r="J41" s="42"/>
      <c r="K41" s="10"/>
      <c r="L41" s="19"/>
      <c r="M41" s="12"/>
      <c r="N41" s="3" t="s">
        <v>1</v>
      </c>
      <c r="O41" s="3" t="s">
        <v>1</v>
      </c>
      <c r="P41" s="3">
        <f>IF(L40=O41,1,0)</f>
        <v>0</v>
      </c>
      <c r="Q41" s="3"/>
      <c r="R41" s="2"/>
      <c r="S41" s="2"/>
      <c r="T41" s="2"/>
      <c r="U41" s="2"/>
      <c r="V41" s="2"/>
      <c r="W41" s="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6.5">
      <c r="A42" s="10"/>
      <c r="B42" s="14"/>
      <c r="C42" s="12"/>
      <c r="D42" s="12"/>
      <c r="E42" s="12"/>
      <c r="F42" s="12"/>
      <c r="G42" s="12"/>
      <c r="H42" s="12"/>
      <c r="I42" s="12"/>
      <c r="J42" s="10"/>
      <c r="K42" s="10"/>
      <c r="L42" s="19"/>
      <c r="M42" s="12"/>
      <c r="N42" s="3" t="s">
        <v>2</v>
      </c>
      <c r="O42" s="3"/>
      <c r="P42" s="1"/>
      <c r="Q42" s="3"/>
      <c r="R42" s="2"/>
      <c r="S42" s="2"/>
      <c r="T42" s="2"/>
      <c r="U42" s="2"/>
      <c r="V42" s="2"/>
      <c r="W42" s="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6.5" customHeight="1" thickBot="1">
      <c r="A43" s="10"/>
      <c r="B43" s="12" t="s">
        <v>40</v>
      </c>
      <c r="C43" s="12"/>
      <c r="D43" s="12"/>
      <c r="E43" s="12"/>
      <c r="F43" s="12"/>
      <c r="G43" s="12"/>
      <c r="H43" s="12"/>
      <c r="I43" s="12"/>
      <c r="J43" s="10"/>
      <c r="K43" s="10"/>
      <c r="L43" s="17" t="s">
        <v>38</v>
      </c>
      <c r="M43" s="12"/>
      <c r="N43" s="3"/>
      <c r="O43" s="3"/>
      <c r="P43" s="3"/>
      <c r="Q43" s="1"/>
      <c r="R43" s="2"/>
      <c r="S43" s="2"/>
      <c r="T43" s="2"/>
      <c r="U43" s="2"/>
      <c r="V43" s="2"/>
      <c r="W43" s="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7.25" thickTop="1">
      <c r="A44" s="10"/>
      <c r="B44" s="40" t="s">
        <v>42</v>
      </c>
      <c r="C44" s="40"/>
      <c r="D44" s="40"/>
      <c r="E44" s="40"/>
      <c r="F44" s="40"/>
      <c r="G44" s="40"/>
      <c r="H44" s="14"/>
      <c r="I44" s="21"/>
      <c r="J44" s="14"/>
      <c r="K44" s="10"/>
      <c r="L44" s="10"/>
      <c r="M44" s="10"/>
      <c r="N44" s="3" t="s">
        <v>0</v>
      </c>
      <c r="O44" s="3"/>
      <c r="P44" s="3"/>
      <c r="Q44" s="3" t="str">
        <f>IF(L43="В","Верно","неверно")</f>
        <v>неверно</v>
      </c>
      <c r="R44" s="2"/>
      <c r="S44" s="2"/>
      <c r="T44" s="2"/>
      <c r="U44" s="2"/>
      <c r="V44" s="2"/>
      <c r="W44" s="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4.25" customHeight="1">
      <c r="A45" s="10"/>
      <c r="B45" s="40" t="s">
        <v>41</v>
      </c>
      <c r="C45" s="40"/>
      <c r="D45" s="40"/>
      <c r="E45" s="40"/>
      <c r="F45" s="40"/>
      <c r="G45" s="40"/>
      <c r="H45" s="14"/>
      <c r="I45" s="14"/>
      <c r="J45" s="14"/>
      <c r="K45" s="10"/>
      <c r="L45" s="10"/>
      <c r="M45" s="10"/>
      <c r="N45" s="3" t="s">
        <v>1</v>
      </c>
      <c r="O45" s="1"/>
      <c r="P45" s="3">
        <f>IF(L43=O46,1,0)</f>
        <v>0</v>
      </c>
      <c r="Q45" s="3"/>
      <c r="R45" s="4"/>
      <c r="S45" s="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6.5">
      <c r="A46" s="10"/>
      <c r="B46" s="40" t="s">
        <v>37</v>
      </c>
      <c r="C46" s="40"/>
      <c r="D46" s="40"/>
      <c r="E46" s="40"/>
      <c r="F46" s="40"/>
      <c r="G46" s="40"/>
      <c r="H46" s="14"/>
      <c r="I46" s="14"/>
      <c r="J46" s="14"/>
      <c r="K46" s="10"/>
      <c r="L46" s="10"/>
      <c r="M46" s="10"/>
      <c r="N46" s="3" t="s">
        <v>2</v>
      </c>
      <c r="O46" s="1" t="s">
        <v>2</v>
      </c>
      <c r="P46" s="2"/>
      <c r="Q46" s="4"/>
      <c r="R46" s="4"/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8" customHeight="1">
      <c r="A47" s="10"/>
      <c r="B47" s="40"/>
      <c r="C47" s="40"/>
      <c r="D47" s="40"/>
      <c r="E47" s="40"/>
      <c r="F47" s="40"/>
      <c r="G47" s="40"/>
      <c r="H47" s="14"/>
      <c r="I47" s="14"/>
      <c r="J47" s="14"/>
      <c r="K47" s="10"/>
      <c r="L47" s="10"/>
      <c r="M47" s="10"/>
      <c r="N47" s="3"/>
      <c r="O47" s="1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38" t="s">
        <v>6</v>
      </c>
      <c r="M48" s="10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37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6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6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6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8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5"/>
      <c r="M53" s="2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6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"/>
      <c r="M54" s="1"/>
      <c r="N54" s="1"/>
      <c r="O54" s="1"/>
      <c r="P54" s="9">
        <f>SUM(P6:P53)</f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6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6.5">
      <c r="A56" s="10"/>
      <c r="B56" s="10"/>
      <c r="C56" s="10"/>
      <c r="D56" s="10"/>
      <c r="E56" s="10"/>
      <c r="F56" s="22"/>
      <c r="G56" s="22"/>
      <c r="H56" s="10"/>
      <c r="I56" s="10"/>
      <c r="J56" s="10"/>
      <c r="K56" s="10"/>
      <c r="L56" s="10"/>
      <c r="M56" s="11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6.5">
      <c r="A57" s="10"/>
      <c r="B57" s="1"/>
      <c r="C57" s="1"/>
      <c r="D57" s="1"/>
      <c r="E57" s="1"/>
      <c r="F57" s="1"/>
      <c r="G57" s="1"/>
      <c r="H57" s="1"/>
      <c r="I57" s="10"/>
      <c r="J57" s="10"/>
      <c r="K57" s="10"/>
      <c r="L57" s="10"/>
      <c r="M57" s="11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6.5">
      <c r="A58" s="10"/>
      <c r="B58" s="1"/>
      <c r="C58" s="1"/>
      <c r="D58" s="1"/>
      <c r="E58" s="1"/>
      <c r="F58" s="1"/>
      <c r="G58" s="1"/>
      <c r="H58" s="1"/>
      <c r="I58" s="10"/>
      <c r="J58" s="10"/>
      <c r="K58" s="10"/>
      <c r="L58" s="10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6.5">
      <c r="A59" s="10"/>
      <c r="B59" s="1"/>
      <c r="C59" s="1"/>
      <c r="D59" s="1"/>
      <c r="E59" s="1"/>
      <c r="F59" s="1"/>
      <c r="G59" s="1"/>
      <c r="H59" s="1"/>
      <c r="I59" s="10"/>
      <c r="J59" s="10"/>
      <c r="K59" s="10"/>
      <c r="L59" s="10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6.5">
      <c r="A60" s="10"/>
      <c r="B60" s="1"/>
      <c r="C60" s="1"/>
      <c r="D60" s="1"/>
      <c r="E60" s="1"/>
      <c r="F60" s="1"/>
      <c r="G60" s="1"/>
      <c r="H60" s="1"/>
      <c r="I60" s="10"/>
      <c r="J60" s="10"/>
      <c r="K60" s="10"/>
      <c r="L60" s="10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6.5">
      <c r="A61" s="10"/>
      <c r="B61" s="1"/>
      <c r="C61" s="1"/>
      <c r="D61" s="1"/>
      <c r="E61" s="1"/>
      <c r="F61" s="1"/>
      <c r="G61" s="1"/>
      <c r="H61" s="1"/>
      <c r="I61" s="10"/>
      <c r="J61" s="10"/>
      <c r="K61" s="10"/>
      <c r="L61" s="10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6.5">
      <c r="A62" s="10"/>
      <c r="B62" s="1"/>
      <c r="C62" s="1"/>
      <c r="D62" s="1"/>
      <c r="E62" s="1"/>
      <c r="F62" s="1"/>
      <c r="G62" s="1"/>
      <c r="H62" s="1"/>
      <c r="I62" s="10"/>
      <c r="J62" s="10"/>
      <c r="K62" s="10"/>
      <c r="L62" s="10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6.5">
      <c r="A63" s="10"/>
      <c r="B63" s="1"/>
      <c r="C63" s="1"/>
      <c r="D63" s="1"/>
      <c r="E63" s="1"/>
      <c r="F63" s="1"/>
      <c r="G63" s="1"/>
      <c r="H63" s="1"/>
      <c r="I63" s="10"/>
      <c r="J63" s="10"/>
      <c r="K63" s="10"/>
      <c r="L63" s="10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6.5">
      <c r="A64" s="10"/>
      <c r="B64" s="12"/>
      <c r="C64" s="10"/>
      <c r="D64" s="10"/>
      <c r="E64" s="10"/>
      <c r="F64" s="24"/>
      <c r="G64" s="10"/>
      <c r="H64" s="10"/>
      <c r="I64" s="10"/>
      <c r="J64" s="10"/>
      <c r="K64" s="10"/>
      <c r="L64" s="10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6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6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6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6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6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0.25">
      <c r="A74" s="1"/>
      <c r="B74" s="30" t="s">
        <v>6</v>
      </c>
      <c r="C74" s="27"/>
      <c r="D74" s="2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6.5">
      <c r="A76" s="1"/>
      <c r="B76" s="10"/>
      <c r="C76" s="10"/>
      <c r="D76" s="10"/>
      <c r="E76" s="10"/>
      <c r="F76" s="10"/>
      <c r="G76" s="22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8.5" thickBot="1">
      <c r="A77" s="1"/>
      <c r="B77" s="28" t="s">
        <v>7</v>
      </c>
      <c r="C77" s="34" t="str">
        <f>IF(P54=0," ",IF(AND(P54&gt;0,P54&lt;6),2,IF(AND(P54&gt;=6,P54&lt;7),3,IF(AND(P54&gt;=7,P54&lt;9),4,5))))</f>
        <v> </v>
      </c>
      <c r="D77" s="25"/>
      <c r="E77" s="25"/>
      <c r="F77" s="25"/>
      <c r="G77" s="29"/>
      <c r="H77" s="2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8.75" thickTop="1">
      <c r="A78" s="1"/>
      <c r="B78" s="25"/>
      <c r="C78" s="25"/>
      <c r="D78" s="25"/>
      <c r="E78" s="25"/>
      <c r="F78" s="25"/>
      <c r="G78" s="29"/>
      <c r="H78" s="2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3.25">
      <c r="A79" s="1"/>
      <c r="B79" s="26" t="s">
        <v>3</v>
      </c>
      <c r="C79" s="26"/>
      <c r="D79" s="26"/>
      <c r="E79" s="26"/>
      <c r="F79" s="31">
        <f>COUNTIF(Q5:Q54,"Верно")</f>
        <v>0</v>
      </c>
      <c r="G79" s="32"/>
      <c r="H79" s="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3.25">
      <c r="A80" s="1"/>
      <c r="B80" s="25"/>
      <c r="C80" s="25"/>
      <c r="D80" s="25"/>
      <c r="E80" s="25"/>
      <c r="F80" s="31"/>
      <c r="G80" s="32"/>
      <c r="H80" s="2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3.25">
      <c r="A81" s="1"/>
      <c r="B81" s="26" t="s">
        <v>4</v>
      </c>
      <c r="C81" s="25"/>
      <c r="D81" s="25"/>
      <c r="E81" s="25"/>
      <c r="F81" s="31">
        <f>COUNTIF(Q5:Q54,"неверно")</f>
        <v>9</v>
      </c>
      <c r="G81" s="33"/>
      <c r="H81" s="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6.5">
      <c r="A82" s="1"/>
      <c r="B82" s="10"/>
      <c r="C82" s="10"/>
      <c r="D82" s="10"/>
      <c r="E82" s="10"/>
      <c r="F82" s="23"/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</sheetData>
  <sheetProtection/>
  <mergeCells count="1">
    <mergeCell ref="B2:H2"/>
  </mergeCells>
  <dataValidations count="1">
    <dataValidation type="list" allowBlank="1" showInputMessage="1" showErrorMessage="1" sqref="L5 L40 L10 L15:L17 L20 L25 L30 L35 L43">
      <formula1>"Выбери ответ,А,Б,В"</formula1>
    </dataValidation>
  </dataValidations>
  <hyperlinks>
    <hyperlink ref="L48" location="Лист1!G90" display="Твой результат"/>
    <hyperlink ref="L2" location="Лист1!G62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2008-11-06T23:32:19Z</dcterms:created>
  <dcterms:modified xsi:type="dcterms:W3CDTF">2009-07-11T23:49:54Z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