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49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<sst xmlns="http://schemas.openxmlformats.org/spreadsheetml/2006/main" count="110" uniqueCount="53">
  <si>
    <t>Количество верных ответов:</t>
  </si>
  <si>
    <t>Количество неверных ответов:</t>
  </si>
  <si>
    <t>Фамилия, имя</t>
  </si>
  <si>
    <t>Твой результат</t>
  </si>
  <si>
    <t>Результат</t>
  </si>
  <si>
    <t>Выбери ответ</t>
  </si>
  <si>
    <t>Тест "Природная зона лесов"</t>
  </si>
  <si>
    <t>1. Природная зона лесов состоит из …</t>
  </si>
  <si>
    <t>а) пяти частей;</t>
  </si>
  <si>
    <t>б) двух частей;</t>
  </si>
  <si>
    <t>в) трех частей;</t>
  </si>
  <si>
    <t>г) одной части.</t>
  </si>
  <si>
    <t>а</t>
  </si>
  <si>
    <t>б</t>
  </si>
  <si>
    <t>в</t>
  </si>
  <si>
    <t>г</t>
  </si>
  <si>
    <t>2. Самую большую территорию занимают ….</t>
  </si>
  <si>
    <t>а) смешанные леса;</t>
  </si>
  <si>
    <t>б) хвойные леса;</t>
  </si>
  <si>
    <t>в) широколиственные леса.</t>
  </si>
  <si>
    <t>3. Природные зоны России расположены так:</t>
  </si>
  <si>
    <t>а) тундра, арктическая зона, зона лесов;</t>
  </si>
  <si>
    <t>б) арктическая зона, зона лесов, тундра;</t>
  </si>
  <si>
    <t>в) арктическая зона, тундра, зона лесов.</t>
  </si>
  <si>
    <t>4. В широколиственных лесах растут:</t>
  </si>
  <si>
    <t>а) дуб, клен, ясень;</t>
  </si>
  <si>
    <t>б) березы, липа, лиственница;</t>
  </si>
  <si>
    <t>в) пихты, ели, вяз.</t>
  </si>
  <si>
    <t>5. В зоне лесов живут:</t>
  </si>
  <si>
    <t xml:space="preserve">а) кулик, песцы, лемминги; </t>
  </si>
  <si>
    <t>в) рябчик, бурундук, рысь.</t>
  </si>
  <si>
    <t>б) белые медведи, соболи, глухарь;</t>
  </si>
  <si>
    <t>6. В Красную книгу России занесены следующие животные зоны лесов:</t>
  </si>
  <si>
    <t>а) овцебык, морж, розовая чайка;</t>
  </si>
  <si>
    <t>б) зубр, амурский тигр, филин;</t>
  </si>
  <si>
    <t>в) краснозобая казарка, кречет, стерх.</t>
  </si>
  <si>
    <t>7. На территории зоны лесов расположены заповедники:</t>
  </si>
  <si>
    <t>б) Таймырский;</t>
  </si>
  <si>
    <t xml:space="preserve">а) Приокско-Террасный; </t>
  </si>
  <si>
    <t>в) остров Врангеля.</t>
  </si>
  <si>
    <t>8. Экологические проблемы лесной зоны связаны:</t>
  </si>
  <si>
    <t>а) с неблагоприятными природными условиями;</t>
  </si>
  <si>
    <t>б) с неумеренной охотой и браконьерством, вырубкой;</t>
  </si>
  <si>
    <t>в) с добычей полезных ископаемых.</t>
  </si>
  <si>
    <t>9. Охрана лесов - это:</t>
  </si>
  <si>
    <t>а) забота самих обитателей леса;</t>
  </si>
  <si>
    <t>б) обязанность государства;</t>
  </si>
  <si>
    <t>в) обязанность государства и долг каждого гражданина.</t>
  </si>
  <si>
    <t>Оценка:</t>
  </si>
  <si>
    <t>10. Укажи верную цепь питания:</t>
  </si>
  <si>
    <t>в) растения → летяга → кречет</t>
  </si>
  <si>
    <r>
      <t xml:space="preserve">а) растения </t>
    </r>
    <r>
      <rPr>
        <b/>
        <sz val="12.5"/>
        <color indexed="18"/>
        <rFont val="Times New Roman"/>
        <family val="1"/>
      </rPr>
      <t>→</t>
    </r>
    <r>
      <rPr>
        <b/>
        <sz val="12.5"/>
        <color indexed="18"/>
        <rFont val="Arial"/>
        <family val="2"/>
      </rPr>
      <t xml:space="preserve"> мышь-полевка </t>
    </r>
    <r>
      <rPr>
        <b/>
        <sz val="12.5"/>
        <color indexed="18"/>
        <rFont val="Times New Roman"/>
        <family val="1"/>
      </rPr>
      <t>→</t>
    </r>
    <r>
      <rPr>
        <b/>
        <sz val="12.5"/>
        <color indexed="18"/>
        <rFont val="Arial"/>
        <family val="2"/>
      </rPr>
      <t xml:space="preserve"> соболь</t>
    </r>
  </si>
  <si>
    <r>
      <t xml:space="preserve">б) растения </t>
    </r>
    <r>
      <rPr>
        <b/>
        <sz val="12.5"/>
        <color indexed="18"/>
        <rFont val="Times New Roman"/>
        <family val="1"/>
      </rPr>
      <t>→</t>
    </r>
    <r>
      <rPr>
        <b/>
        <sz val="12.5"/>
        <color indexed="18"/>
        <rFont val="Arial"/>
        <family val="2"/>
      </rPr>
      <t xml:space="preserve"> лемминг </t>
    </r>
    <r>
      <rPr>
        <b/>
        <sz val="12.5"/>
        <color indexed="18"/>
        <rFont val="Times New Roman"/>
        <family val="1"/>
      </rPr>
      <t>→</t>
    </r>
    <r>
      <rPr>
        <b/>
        <sz val="12.5"/>
        <color indexed="18"/>
        <rFont val="Arial"/>
        <family val="2"/>
      </rPr>
      <t xml:space="preserve"> рысь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</si>
</sst>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1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7"/>
      <name val="Arial"/>
      <family val="2"/>
    </font>
    <font>
      <b/>
      <sz val="12.5"/>
      <color indexed="18"/>
      <name val="Times New Roman"/>
      <family val="1"/>
    </font>
    <font>
      <sz val="2"/>
      <name val="Arial Cyr"/>
      <family val="0"/>
    </font>
    <font>
      <b/>
      <sz val="12"/>
      <color indexed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2.5"/>
      <color indexed="18"/>
      <name val="Arial"/>
      <family val="2"/>
    </font>
    <font>
      <b/>
      <sz val="12.5"/>
      <color indexed="56"/>
      <name val="Arial"/>
      <family val="2"/>
    </font>
    <font>
      <sz val="12.5"/>
      <color indexed="18"/>
      <name val="Arial"/>
      <family val="2"/>
    </font>
    <font>
      <sz val="12.5"/>
      <name val="Arial"/>
      <family val="2"/>
    </font>
    <font>
      <b/>
      <sz val="12.5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color indexed="17"/>
      <name val="Arial"/>
      <family val="2"/>
    </font>
    <font>
      <b/>
      <sz val="14"/>
      <color indexed="58"/>
      <name val="Arial"/>
      <family val="2"/>
    </font>
    <font>
      <b/>
      <sz val="2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b/>
      <sz val="14"/>
      <color indexed="17"/>
      <name val="Arial"/>
      <family val="2"/>
    </font>
    <font>
      <b/>
      <u val="single"/>
      <sz val="14"/>
      <color indexed="17"/>
      <name val="Arial Cyr"/>
      <family val="0"/>
    </font>
    <font>
      <b/>
      <sz val="16"/>
      <color indexed="18"/>
      <name val="Arial"/>
      <family val="2"/>
    </font>
    <font>
      <sz val="16"/>
      <name val="Arial Cyr"/>
      <family val="0"/>
    </font>
    <font>
      <b/>
      <u val="single"/>
      <sz val="12"/>
      <name val="Arial"/>
      <family val="2"/>
    </font>
    <font>
      <b/>
      <sz val="15"/>
      <color indexed="17"/>
      <name val="Arial"/>
      <family val="2"/>
    </font>
    <font>
      <sz val="15"/>
      <color indexed="1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2" borderId="1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6" fillId="2" borderId="0" xfId="0" applyFont="1" applyFill="1" applyAlignment="1">
      <alignment/>
    </xf>
    <xf numFmtId="0" fontId="19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20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20" fillId="2" borderId="0" xfId="0" applyFont="1" applyFill="1" applyBorder="1" applyAlignment="1">
      <alignment/>
    </xf>
    <xf numFmtId="0" fontId="16" fillId="2" borderId="0" xfId="0" applyFont="1" applyFill="1" applyAlignment="1">
      <alignment horizontal="left"/>
    </xf>
    <xf numFmtId="0" fontId="20" fillId="2" borderId="0" xfId="0" applyFont="1" applyFill="1" applyAlignment="1">
      <alignment horizontal="left"/>
    </xf>
    <xf numFmtId="0" fontId="19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2" borderId="0" xfId="0" applyFont="1" applyFill="1" applyAlignment="1">
      <alignment horizontal="right"/>
    </xf>
    <xf numFmtId="0" fontId="22" fillId="2" borderId="0" xfId="0" applyFont="1" applyFill="1" applyAlignment="1">
      <alignment/>
    </xf>
    <xf numFmtId="0" fontId="24" fillId="2" borderId="0" xfId="0" applyFont="1" applyFill="1" applyAlignment="1">
      <alignment/>
    </xf>
    <xf numFmtId="0" fontId="25" fillId="2" borderId="1" xfId="0" applyFont="1" applyFill="1" applyBorder="1" applyAlignment="1">
      <alignment horizontal="center"/>
    </xf>
    <xf numFmtId="0" fontId="26" fillId="2" borderId="0" xfId="0" applyFont="1" applyFill="1" applyAlignment="1">
      <alignment/>
    </xf>
    <xf numFmtId="0" fontId="27" fillId="2" borderId="0" xfId="0" applyFont="1" applyFill="1" applyAlignment="1">
      <alignment horizontal="right"/>
    </xf>
    <xf numFmtId="0" fontId="26" fillId="2" borderId="0" xfId="0" applyFont="1" applyFill="1" applyAlignment="1">
      <alignment horizontal="right"/>
    </xf>
    <xf numFmtId="0" fontId="28" fillId="2" borderId="0" xfId="0" applyFont="1" applyFill="1" applyAlignment="1">
      <alignment horizontal="right"/>
    </xf>
    <xf numFmtId="0" fontId="29" fillId="2" borderId="0" xfId="0" applyFont="1" applyFill="1" applyAlignment="1">
      <alignment/>
    </xf>
    <xf numFmtId="0" fontId="30" fillId="2" borderId="0" xfId="15" applyFont="1" applyFill="1" applyAlignment="1">
      <alignment/>
    </xf>
    <xf numFmtId="0" fontId="22" fillId="2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1" fillId="2" borderId="0" xfId="0" applyFont="1" applyFill="1" applyAlignment="1">
      <alignment horizontal="left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/>
    </xf>
    <xf numFmtId="0" fontId="33" fillId="2" borderId="0" xfId="15" applyFont="1" applyFill="1" applyAlignment="1">
      <alignment horizontal="right"/>
    </xf>
    <xf numFmtId="0" fontId="20" fillId="2" borderId="2" xfId="0" applyFont="1" applyFill="1" applyBorder="1" applyAlignment="1">
      <alignment/>
    </xf>
    <xf numFmtId="0" fontId="19" fillId="2" borderId="2" xfId="0" applyFont="1" applyFill="1" applyBorder="1" applyAlignment="1">
      <alignment/>
    </xf>
    <xf numFmtId="0" fontId="34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J1" /><Relationship Id="rId2" Type="http://schemas.openxmlformats.org/officeDocument/2006/relationships/image" Target="../media/image1.png" /><Relationship Id="rId3" Type="http://schemas.openxmlformats.org/officeDocument/2006/relationships/image" Target="../media/image2.wmf" /><Relationship Id="rId4" Type="http://schemas.openxmlformats.org/officeDocument/2006/relationships/image" Target="../media/image3.wmf" /><Relationship Id="rId5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86</xdr:row>
      <xdr:rowOff>104775</xdr:rowOff>
    </xdr:from>
    <xdr:to>
      <xdr:col>7</xdr:col>
      <xdr:colOff>266700</xdr:colOff>
      <xdr:row>88</xdr:row>
      <xdr:rowOff>161925</xdr:rowOff>
    </xdr:to>
    <xdr:sp>
      <xdr:nvSpPr>
        <xdr:cNvPr id="1" name="AutoShape 7">
          <a:hlinkClick r:id="rId1"/>
        </xdr:cNvPr>
        <xdr:cNvSpPr>
          <a:spLocks/>
        </xdr:cNvSpPr>
      </xdr:nvSpPr>
      <xdr:spPr>
        <a:xfrm rot="16200000">
          <a:off x="4772025" y="17535525"/>
          <a:ext cx="266700" cy="542925"/>
        </a:xfrm>
        <a:prstGeom prst="stripedRight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19</xdr:col>
      <xdr:colOff>104775</xdr:colOff>
      <xdr:row>2</xdr:row>
      <xdr:rowOff>9525</xdr:rowOff>
    </xdr:from>
    <xdr:to>
      <xdr:col>21</xdr:col>
      <xdr:colOff>95250</xdr:colOff>
      <xdr:row>7</xdr:row>
      <xdr:rowOff>180975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15650" y="428625"/>
          <a:ext cx="1362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219075</xdr:colOff>
      <xdr:row>15</xdr:row>
      <xdr:rowOff>133350</xdr:rowOff>
    </xdr:from>
    <xdr:to>
      <xdr:col>21</xdr:col>
      <xdr:colOff>361950</xdr:colOff>
      <xdr:row>21</xdr:row>
      <xdr:rowOff>28575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29950" y="3295650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485775</xdr:colOff>
      <xdr:row>30</xdr:row>
      <xdr:rowOff>133350</xdr:rowOff>
    </xdr:from>
    <xdr:to>
      <xdr:col>21</xdr:col>
      <xdr:colOff>276225</xdr:colOff>
      <xdr:row>35</xdr:row>
      <xdr:rowOff>142875</xdr:rowOff>
    </xdr:to>
    <xdr:pic>
      <xdr:nvPicPr>
        <xdr:cNvPr id="4" name="Picture 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296650" y="6477000"/>
          <a:ext cx="1162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504825</xdr:colOff>
      <xdr:row>49</xdr:row>
      <xdr:rowOff>180975</xdr:rowOff>
    </xdr:from>
    <xdr:to>
      <xdr:col>21</xdr:col>
      <xdr:colOff>619125</xdr:colOff>
      <xdr:row>56</xdr:row>
      <xdr:rowOff>161925</xdr:rowOff>
    </xdr:to>
    <xdr:grpSp>
      <xdr:nvGrpSpPr>
        <xdr:cNvPr id="5" name="Group 31"/>
        <xdr:cNvGrpSpPr>
          <a:grpSpLocks/>
        </xdr:cNvGrpSpPr>
      </xdr:nvGrpSpPr>
      <xdr:grpSpPr>
        <a:xfrm>
          <a:off x="11315700" y="10563225"/>
          <a:ext cx="1485900" cy="1476375"/>
          <a:chOff x="687" y="678"/>
          <a:chExt cx="435" cy="450"/>
        </a:xfrm>
        <a:solidFill>
          <a:srgbClr val="FFFFFF"/>
        </a:solidFill>
      </xdr:grpSpPr>
      <xdr:pic>
        <xdr:nvPicPr>
          <xdr:cNvPr id="6" name="Picture 3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87" y="678"/>
            <a:ext cx="435" cy="45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33"/>
          <xdr:cNvSpPr>
            <a:spLocks/>
          </xdr:cNvSpPr>
        </xdr:nvSpPr>
        <xdr:spPr>
          <a:xfrm rot="20296307">
            <a:off x="723" y="798"/>
            <a:ext cx="47" cy="4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" b="0" i="0" u="none" baseline="0">
                <a:latin typeface="Arial Cyr"/>
                <a:ea typeface="Arial Cyr"/>
                <a:cs typeface="Arial Cyr"/>
              </a:rPr>
              <a:t>ДНЕВНИ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57"/>
  <sheetViews>
    <sheetView showRowColHeaders="0" tabSelected="1" workbookViewId="0" topLeftCell="A1">
      <selection activeCell="S2" sqref="S2"/>
    </sheetView>
  </sheetViews>
  <sheetFormatPr defaultColWidth="9.00390625" defaultRowHeight="12.75"/>
  <cols>
    <col min="2" max="2" width="11.375" style="0" customWidth="1"/>
    <col min="7" max="7" width="6.25390625" style="0" customWidth="1"/>
    <col min="8" max="8" width="7.625" style="0" customWidth="1"/>
    <col min="9" max="9" width="4.875" style="0" customWidth="1"/>
    <col min="10" max="10" width="7.75390625" style="0" customWidth="1"/>
    <col min="11" max="11" width="14.625" style="0" customWidth="1"/>
    <col min="12" max="12" width="17.00390625" style="0" customWidth="1"/>
    <col min="13" max="13" width="9.375" style="0" customWidth="1"/>
    <col min="14" max="14" width="12.625" style="0" hidden="1" customWidth="1"/>
    <col min="15" max="15" width="9.125" style="0" hidden="1" customWidth="1"/>
    <col min="16" max="16" width="8.375" style="0" hidden="1" customWidth="1"/>
    <col min="17" max="17" width="9.125" style="0" hidden="1" customWidth="1"/>
  </cols>
  <sheetData>
    <row r="1" spans="1:40" ht="16.5" customHeight="1">
      <c r="A1" s="6"/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6"/>
      <c r="N1" s="6"/>
      <c r="O1" s="6"/>
      <c r="P1" s="6"/>
      <c r="Q1" s="6"/>
      <c r="R1" s="6"/>
      <c r="S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6.5" customHeight="1">
      <c r="A2" s="6"/>
      <c r="B2" s="46" t="s">
        <v>6</v>
      </c>
      <c r="C2" s="47"/>
      <c r="D2" s="47"/>
      <c r="E2" s="47"/>
      <c r="F2" s="47"/>
      <c r="G2" s="47"/>
      <c r="H2" s="47"/>
      <c r="I2" s="6"/>
      <c r="J2" s="11"/>
      <c r="K2" s="6"/>
      <c r="L2" s="6"/>
      <c r="M2" s="43" t="s">
        <v>4</v>
      </c>
      <c r="N2" s="6"/>
      <c r="O2" s="6"/>
      <c r="P2" s="6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0.25" customHeight="1" thickBot="1">
      <c r="A4" s="19"/>
      <c r="B4" s="21" t="s">
        <v>2</v>
      </c>
      <c r="C4" s="19"/>
      <c r="D4" s="44"/>
      <c r="E4" s="45"/>
      <c r="F4" s="45"/>
      <c r="G4" s="45"/>
      <c r="H4" s="45"/>
      <c r="I4" s="45"/>
      <c r="J4" s="45"/>
      <c r="K4" s="22"/>
      <c r="L4" s="12"/>
      <c r="M4" s="6"/>
      <c r="N4" s="10" t="s">
        <v>5</v>
      </c>
      <c r="O4" s="6"/>
      <c r="P4" s="6"/>
      <c r="Q4" s="7"/>
      <c r="R4" s="7"/>
      <c r="S4" s="7"/>
      <c r="T4" s="3"/>
      <c r="U4" s="3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7.25" thickTop="1">
      <c r="A5" s="19"/>
      <c r="B5" s="21"/>
      <c r="C5" s="21"/>
      <c r="D5" s="21"/>
      <c r="E5" s="21"/>
      <c r="F5" s="21"/>
      <c r="G5" s="21"/>
      <c r="H5" s="21"/>
      <c r="I5" s="21"/>
      <c r="J5" s="19"/>
      <c r="K5" s="6"/>
      <c r="L5" s="13"/>
      <c r="M5" s="7"/>
      <c r="N5" s="9" t="s">
        <v>12</v>
      </c>
      <c r="O5" s="6"/>
      <c r="P5" s="8"/>
      <c r="Q5" s="8" t="str">
        <f>IF(L6="в","Верно","неверно")</f>
        <v>неверно</v>
      </c>
      <c r="R5" s="7"/>
      <c r="S5" s="7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7.25" thickBot="1">
      <c r="A6" s="19"/>
      <c r="B6" s="23" t="s">
        <v>7</v>
      </c>
      <c r="C6" s="23"/>
      <c r="D6" s="23"/>
      <c r="E6" s="23"/>
      <c r="F6" s="23"/>
      <c r="G6" s="23"/>
      <c r="H6" s="23"/>
      <c r="I6" s="23"/>
      <c r="J6" s="19"/>
      <c r="K6" s="6"/>
      <c r="L6" s="14" t="s">
        <v>5</v>
      </c>
      <c r="M6" s="7"/>
      <c r="N6" s="9" t="s">
        <v>13</v>
      </c>
      <c r="O6" s="6"/>
      <c r="P6" s="8">
        <f>IF(L6=O7,1,0)</f>
        <v>0</v>
      </c>
      <c r="Q6" s="8"/>
      <c r="R6" s="7"/>
      <c r="S6" s="7"/>
      <c r="T6" s="3"/>
      <c r="U6" s="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7.25" thickTop="1">
      <c r="A7" s="19"/>
      <c r="B7" s="18" t="s">
        <v>8</v>
      </c>
      <c r="C7" s="21"/>
      <c r="D7" s="21"/>
      <c r="E7" s="18" t="s">
        <v>9</v>
      </c>
      <c r="F7" s="18"/>
      <c r="G7" s="21"/>
      <c r="H7" s="21"/>
      <c r="I7" s="21"/>
      <c r="J7" s="19"/>
      <c r="K7" s="6"/>
      <c r="L7" s="15"/>
      <c r="M7" s="7"/>
      <c r="N7" s="9" t="s">
        <v>14</v>
      </c>
      <c r="O7" s="9" t="s">
        <v>14</v>
      </c>
      <c r="P7" s="8"/>
      <c r="Q7" s="8"/>
      <c r="R7" s="7"/>
      <c r="S7" s="7"/>
      <c r="T7" s="3"/>
      <c r="U7" s="3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6.5">
      <c r="A8" s="19"/>
      <c r="B8" s="18" t="s">
        <v>10</v>
      </c>
      <c r="C8" s="21"/>
      <c r="D8" s="21"/>
      <c r="E8" s="18" t="s">
        <v>11</v>
      </c>
      <c r="F8" s="18"/>
      <c r="G8" s="21"/>
      <c r="H8" s="21"/>
      <c r="I8" s="21"/>
      <c r="J8" s="19"/>
      <c r="K8" s="6"/>
      <c r="L8" s="15"/>
      <c r="M8" s="7"/>
      <c r="N8" s="9" t="s">
        <v>15</v>
      </c>
      <c r="O8" s="6"/>
      <c r="P8" s="6"/>
      <c r="Q8" s="6"/>
      <c r="R8" s="7"/>
      <c r="S8" s="7"/>
      <c r="T8" s="3"/>
      <c r="U8" s="3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6.5">
      <c r="A9" s="19"/>
      <c r="B9" s="21"/>
      <c r="C9" s="21"/>
      <c r="D9" s="21"/>
      <c r="E9" s="21"/>
      <c r="F9" s="21"/>
      <c r="G9" s="21"/>
      <c r="H9" s="21"/>
      <c r="I9" s="21"/>
      <c r="J9" s="19"/>
      <c r="K9" s="6"/>
      <c r="L9" s="16"/>
      <c r="M9" s="7"/>
      <c r="N9" s="6"/>
      <c r="O9" s="6"/>
      <c r="P9" s="6"/>
      <c r="Q9" s="6"/>
      <c r="R9" s="7"/>
      <c r="S9" s="7"/>
      <c r="T9" s="3"/>
      <c r="U9" s="3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7.25" thickBot="1">
      <c r="A10" s="19"/>
      <c r="B10" s="23" t="s">
        <v>16</v>
      </c>
      <c r="C10" s="23"/>
      <c r="D10" s="23"/>
      <c r="E10" s="23"/>
      <c r="F10" s="23"/>
      <c r="G10" s="23"/>
      <c r="H10" s="23"/>
      <c r="I10" s="23"/>
      <c r="J10" s="19"/>
      <c r="K10" s="6"/>
      <c r="L10" s="14" t="s">
        <v>5</v>
      </c>
      <c r="M10" s="7"/>
      <c r="N10" s="10" t="s">
        <v>5</v>
      </c>
      <c r="O10" s="6"/>
      <c r="P10" s="6"/>
      <c r="Q10" s="6"/>
      <c r="R10" s="7"/>
      <c r="S10" s="7"/>
      <c r="T10" s="3"/>
      <c r="U10" s="3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7.25" thickTop="1">
      <c r="A11" s="19"/>
      <c r="B11" s="18" t="s">
        <v>17</v>
      </c>
      <c r="C11" s="21"/>
      <c r="D11" s="21"/>
      <c r="E11" s="18" t="s">
        <v>18</v>
      </c>
      <c r="F11" s="18"/>
      <c r="G11" s="21"/>
      <c r="H11" s="21"/>
      <c r="I11" s="21"/>
      <c r="J11" s="19"/>
      <c r="K11" s="6"/>
      <c r="L11" s="16"/>
      <c r="M11" s="7"/>
      <c r="N11" s="9" t="s">
        <v>12</v>
      </c>
      <c r="O11" s="6"/>
      <c r="P11" s="8"/>
      <c r="Q11" s="8" t="str">
        <f>IF(L10="б","Верно","неверно")</f>
        <v>неверно</v>
      </c>
      <c r="R11" s="7"/>
      <c r="S11" s="7"/>
      <c r="T11" s="3"/>
      <c r="U11" s="3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6.5">
      <c r="A12" s="19"/>
      <c r="B12" s="18" t="s">
        <v>19</v>
      </c>
      <c r="C12" s="21"/>
      <c r="D12" s="21"/>
      <c r="E12" s="21"/>
      <c r="F12" s="21"/>
      <c r="G12" s="21"/>
      <c r="H12" s="21"/>
      <c r="I12" s="21"/>
      <c r="J12" s="19"/>
      <c r="K12" s="6"/>
      <c r="L12" s="16"/>
      <c r="M12" s="7"/>
      <c r="N12" s="9" t="s">
        <v>13</v>
      </c>
      <c r="O12" s="9" t="s">
        <v>13</v>
      </c>
      <c r="P12" s="8"/>
      <c r="Q12" s="8"/>
      <c r="R12" s="7"/>
      <c r="S12" s="7"/>
      <c r="T12" s="3"/>
      <c r="U12" s="3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6.5">
      <c r="A13" s="19"/>
      <c r="B13" s="21"/>
      <c r="C13" s="21"/>
      <c r="D13" s="21"/>
      <c r="E13" s="21"/>
      <c r="F13" s="21"/>
      <c r="G13" s="21"/>
      <c r="H13" s="21"/>
      <c r="I13" s="21"/>
      <c r="J13" s="19"/>
      <c r="K13" s="6"/>
      <c r="L13" s="16"/>
      <c r="M13" s="7"/>
      <c r="N13" s="9" t="s">
        <v>14</v>
      </c>
      <c r="O13" s="6"/>
      <c r="P13" s="8">
        <f>IF(L10=O12,1,0)</f>
        <v>0</v>
      </c>
      <c r="Q13" s="8"/>
      <c r="R13" s="7"/>
      <c r="S13" s="7"/>
      <c r="T13" s="3"/>
      <c r="U13" s="3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7.25" thickBot="1">
      <c r="A14" s="19"/>
      <c r="B14" s="23" t="s">
        <v>20</v>
      </c>
      <c r="C14" s="23"/>
      <c r="D14" s="23"/>
      <c r="E14" s="23"/>
      <c r="F14" s="23"/>
      <c r="G14" s="23"/>
      <c r="H14" s="23"/>
      <c r="I14" s="23"/>
      <c r="J14" s="19"/>
      <c r="K14" s="6"/>
      <c r="L14" s="14" t="s">
        <v>5</v>
      </c>
      <c r="M14" s="7"/>
      <c r="N14" s="10" t="s">
        <v>5</v>
      </c>
      <c r="O14" s="6"/>
      <c r="P14" s="6"/>
      <c r="Q14" s="6"/>
      <c r="R14" s="7"/>
      <c r="S14" s="7"/>
      <c r="T14" s="3"/>
      <c r="U14" s="3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3.5" customHeight="1" thickTop="1">
      <c r="A15" s="19"/>
      <c r="B15" s="18" t="s">
        <v>21</v>
      </c>
      <c r="C15" s="21"/>
      <c r="D15" s="24"/>
      <c r="E15" s="25"/>
      <c r="F15" s="25"/>
      <c r="G15" s="19"/>
      <c r="H15" s="19"/>
      <c r="I15" s="21"/>
      <c r="J15" s="19"/>
      <c r="K15" s="6"/>
      <c r="L15" s="16"/>
      <c r="M15" s="7"/>
      <c r="N15" s="9" t="s">
        <v>12</v>
      </c>
      <c r="O15" s="6"/>
      <c r="P15" s="8"/>
      <c r="Q15" s="8" t="str">
        <f>+IF(L14="в","Верно","неверно")</f>
        <v>неверно</v>
      </c>
      <c r="R15" s="7"/>
      <c r="S15" s="7"/>
      <c r="T15" s="3"/>
      <c r="U15" s="3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6.5" customHeight="1">
      <c r="A16" s="19"/>
      <c r="B16" s="18" t="s">
        <v>22</v>
      </c>
      <c r="C16" s="19"/>
      <c r="D16" s="24"/>
      <c r="E16" s="25"/>
      <c r="F16" s="25"/>
      <c r="G16" s="24"/>
      <c r="H16" s="19"/>
      <c r="I16" s="21"/>
      <c r="J16" s="19"/>
      <c r="K16" s="6"/>
      <c r="L16" s="16"/>
      <c r="M16" s="7"/>
      <c r="N16" s="9" t="s">
        <v>13</v>
      </c>
      <c r="O16" s="6"/>
      <c r="P16" s="8">
        <f>IF(L14=O17,1,0)</f>
        <v>0</v>
      </c>
      <c r="Q16" s="8"/>
      <c r="R16" s="7"/>
      <c r="S16" s="7"/>
      <c r="T16" s="3"/>
      <c r="U16" s="3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6.5" customHeight="1">
      <c r="A17" s="19"/>
      <c r="B17" s="24" t="s">
        <v>23</v>
      </c>
      <c r="C17" s="19"/>
      <c r="D17" s="24"/>
      <c r="E17" s="25"/>
      <c r="F17" s="25"/>
      <c r="G17" s="24"/>
      <c r="H17" s="19"/>
      <c r="I17" s="21"/>
      <c r="J17" s="19"/>
      <c r="K17" s="6"/>
      <c r="L17" s="16"/>
      <c r="M17" s="7"/>
      <c r="N17" s="9" t="s">
        <v>14</v>
      </c>
      <c r="O17" s="9" t="s">
        <v>14</v>
      </c>
      <c r="P17" s="8"/>
      <c r="Q17" s="8"/>
      <c r="R17" s="7"/>
      <c r="S17" s="7"/>
      <c r="T17" s="3"/>
      <c r="U17" s="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6.5">
      <c r="A18" s="19"/>
      <c r="B18" s="19"/>
      <c r="C18" s="19"/>
      <c r="D18" s="19"/>
      <c r="E18" s="19"/>
      <c r="F18" s="19"/>
      <c r="G18" s="19"/>
      <c r="H18" s="19"/>
      <c r="I18" s="21"/>
      <c r="J18" s="19"/>
      <c r="K18" s="6"/>
      <c r="L18" s="16"/>
      <c r="M18" s="7"/>
      <c r="N18" s="10" t="s">
        <v>5</v>
      </c>
      <c r="O18" s="6"/>
      <c r="P18" s="8"/>
      <c r="Q18" s="8"/>
      <c r="R18" s="7"/>
      <c r="S18" s="7"/>
      <c r="T18" s="3"/>
      <c r="U18" s="3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7.25" thickBot="1">
      <c r="A19" s="19"/>
      <c r="B19" s="23" t="s">
        <v>24</v>
      </c>
      <c r="C19" s="26"/>
      <c r="D19" s="26"/>
      <c r="E19" s="26"/>
      <c r="F19" s="26"/>
      <c r="G19" s="26"/>
      <c r="H19" s="26"/>
      <c r="I19" s="26"/>
      <c r="J19" s="19"/>
      <c r="K19" s="6"/>
      <c r="L19" s="17" t="s">
        <v>5</v>
      </c>
      <c r="M19" s="8"/>
      <c r="N19" s="9" t="s">
        <v>12</v>
      </c>
      <c r="O19" s="9" t="s">
        <v>12</v>
      </c>
      <c r="P19" s="8"/>
      <c r="Q19" s="8"/>
      <c r="R19" s="7"/>
      <c r="S19" s="7"/>
      <c r="T19" s="3"/>
      <c r="U19" s="3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7.25" thickTop="1">
      <c r="A20" s="19"/>
      <c r="B20" s="18" t="s">
        <v>25</v>
      </c>
      <c r="C20" s="21"/>
      <c r="D20" s="21"/>
      <c r="E20" s="21"/>
      <c r="F20" s="21"/>
      <c r="G20" s="21"/>
      <c r="H20" s="21"/>
      <c r="I20" s="21"/>
      <c r="J20" s="19"/>
      <c r="K20" s="6"/>
      <c r="L20" s="16"/>
      <c r="M20" s="7"/>
      <c r="N20" s="9" t="s">
        <v>13</v>
      </c>
      <c r="O20" s="6"/>
      <c r="P20" s="8"/>
      <c r="Q20" s="8" t="str">
        <f>+IF(L19="а","Верно","неверно")</f>
        <v>неверно</v>
      </c>
      <c r="R20" s="7"/>
      <c r="S20" s="7"/>
      <c r="T20" s="3"/>
      <c r="U20" s="3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6.5">
      <c r="A21" s="19"/>
      <c r="B21" s="18" t="s">
        <v>26</v>
      </c>
      <c r="C21" s="21"/>
      <c r="D21" s="21"/>
      <c r="E21" s="21"/>
      <c r="F21" s="21"/>
      <c r="G21" s="21"/>
      <c r="H21" s="21"/>
      <c r="I21" s="21"/>
      <c r="J21" s="19"/>
      <c r="K21" s="6"/>
      <c r="L21" s="16"/>
      <c r="M21" s="7"/>
      <c r="N21" s="9" t="s">
        <v>14</v>
      </c>
      <c r="O21" s="6"/>
      <c r="P21" s="8">
        <f>IF(L19=O19,1,0)</f>
        <v>0</v>
      </c>
      <c r="Q21" s="8"/>
      <c r="R21" s="7"/>
      <c r="S21" s="7"/>
      <c r="T21" s="3"/>
      <c r="U21" s="3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6.5" customHeight="1">
      <c r="A22" s="19"/>
      <c r="B22" s="18" t="s">
        <v>27</v>
      </c>
      <c r="C22" s="21"/>
      <c r="D22" s="21"/>
      <c r="E22" s="21"/>
      <c r="F22" s="21"/>
      <c r="G22" s="21"/>
      <c r="H22" s="21"/>
      <c r="I22" s="21"/>
      <c r="J22" s="19"/>
      <c r="K22" s="6"/>
      <c r="L22" s="16"/>
      <c r="M22" s="7"/>
      <c r="N22" s="6"/>
      <c r="O22" s="6"/>
      <c r="P22" s="8"/>
      <c r="Q22" s="8"/>
      <c r="R22" s="7"/>
      <c r="S22" s="7"/>
      <c r="T22" s="3"/>
      <c r="U22" s="3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6.5">
      <c r="A23" s="19"/>
      <c r="B23" s="21"/>
      <c r="C23" s="21"/>
      <c r="D23" s="21"/>
      <c r="E23" s="21"/>
      <c r="F23" s="21"/>
      <c r="G23" s="21"/>
      <c r="H23" s="21"/>
      <c r="I23" s="21"/>
      <c r="J23" s="19"/>
      <c r="K23" s="6"/>
      <c r="L23" s="16"/>
      <c r="M23" s="7"/>
      <c r="N23" s="10" t="s">
        <v>5</v>
      </c>
      <c r="O23" s="6"/>
      <c r="P23" s="8"/>
      <c r="Q23" s="8"/>
      <c r="R23" s="7"/>
      <c r="S23" s="7"/>
      <c r="T23" s="3"/>
      <c r="U23" s="3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7.25" thickBot="1">
      <c r="A24" s="19"/>
      <c r="B24" s="23" t="s">
        <v>28</v>
      </c>
      <c r="C24" s="23"/>
      <c r="D24" s="23"/>
      <c r="E24" s="23"/>
      <c r="F24" s="23"/>
      <c r="G24" s="23"/>
      <c r="H24" s="23"/>
      <c r="I24" s="23"/>
      <c r="J24" s="19"/>
      <c r="K24" s="6"/>
      <c r="L24" s="14" t="s">
        <v>5</v>
      </c>
      <c r="M24" s="7"/>
      <c r="N24" s="9" t="s">
        <v>12</v>
      </c>
      <c r="O24" s="6"/>
      <c r="P24" s="8"/>
      <c r="Q24" s="8" t="str">
        <f>IF(L24="в","Верно","неверно")</f>
        <v>неверно</v>
      </c>
      <c r="R24" s="7"/>
      <c r="S24" s="7"/>
      <c r="T24" s="3"/>
      <c r="U24" s="3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7.25" thickTop="1">
      <c r="A25" s="19"/>
      <c r="B25" s="18" t="s">
        <v>29</v>
      </c>
      <c r="C25" s="18"/>
      <c r="D25" s="21"/>
      <c r="E25" s="21"/>
      <c r="F25" s="21"/>
      <c r="G25" s="21"/>
      <c r="H25" s="21"/>
      <c r="I25" s="21"/>
      <c r="J25" s="19"/>
      <c r="K25" s="6"/>
      <c r="L25" s="16"/>
      <c r="M25" s="7"/>
      <c r="N25" s="9" t="s">
        <v>13</v>
      </c>
      <c r="O25" s="6"/>
      <c r="P25" s="8"/>
      <c r="Q25" s="8"/>
      <c r="R25" s="7"/>
      <c r="S25" s="7"/>
      <c r="T25" s="3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6.5">
      <c r="A26" s="19"/>
      <c r="B26" s="18" t="s">
        <v>31</v>
      </c>
      <c r="C26" s="18"/>
      <c r="D26" s="21"/>
      <c r="E26" s="21"/>
      <c r="F26" s="21"/>
      <c r="G26" s="21"/>
      <c r="H26" s="21"/>
      <c r="I26" s="21"/>
      <c r="J26" s="19"/>
      <c r="K26" s="6"/>
      <c r="L26" s="16"/>
      <c r="M26" s="7"/>
      <c r="N26" s="9" t="s">
        <v>14</v>
      </c>
      <c r="O26" s="9" t="s">
        <v>14</v>
      </c>
      <c r="P26" s="8">
        <f>IF(L24=O26,1,0)</f>
        <v>0</v>
      </c>
      <c r="Q26" s="8"/>
      <c r="R26" s="7"/>
      <c r="S26" s="7"/>
      <c r="T26" s="3"/>
      <c r="U26" s="3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5" customHeight="1">
      <c r="A27" s="19"/>
      <c r="B27" s="18" t="s">
        <v>30</v>
      </c>
      <c r="C27" s="18"/>
      <c r="D27" s="21"/>
      <c r="E27" s="21"/>
      <c r="F27" s="21"/>
      <c r="G27" s="21"/>
      <c r="H27" s="21"/>
      <c r="I27" s="21"/>
      <c r="J27" s="19"/>
      <c r="K27" s="6"/>
      <c r="L27" s="16"/>
      <c r="M27" s="7"/>
      <c r="N27" s="10" t="s">
        <v>5</v>
      </c>
      <c r="O27" s="6"/>
      <c r="P27" s="8"/>
      <c r="Q27" s="8"/>
      <c r="R27" s="7"/>
      <c r="S27" s="7"/>
      <c r="T27" s="3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6.5">
      <c r="A28" s="19"/>
      <c r="B28" s="21"/>
      <c r="C28" s="21"/>
      <c r="D28" s="21"/>
      <c r="E28" s="21"/>
      <c r="F28" s="21"/>
      <c r="G28" s="21"/>
      <c r="H28" s="21"/>
      <c r="I28" s="21"/>
      <c r="J28" s="19"/>
      <c r="K28" s="6"/>
      <c r="L28" s="16"/>
      <c r="M28" s="7"/>
      <c r="N28" s="9" t="s">
        <v>12</v>
      </c>
      <c r="O28" s="6"/>
      <c r="P28" s="8">
        <f>IF(L29=O29,1,0)</f>
        <v>0</v>
      </c>
      <c r="Q28" s="8" t="str">
        <f>IF(L29="б","Верно","неверно")</f>
        <v>неверно</v>
      </c>
      <c r="R28" s="7"/>
      <c r="S28" s="7"/>
      <c r="T28" s="3"/>
      <c r="U28" s="3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7.25" thickBot="1">
      <c r="A29" s="19"/>
      <c r="B29" s="23" t="s">
        <v>32</v>
      </c>
      <c r="C29" s="23"/>
      <c r="D29" s="23"/>
      <c r="E29" s="23"/>
      <c r="F29" s="23"/>
      <c r="G29" s="23"/>
      <c r="H29" s="23"/>
      <c r="I29" s="23"/>
      <c r="J29" s="26"/>
      <c r="K29" s="6"/>
      <c r="L29" s="14" t="s">
        <v>5</v>
      </c>
      <c r="M29" s="7"/>
      <c r="N29" s="9" t="s">
        <v>13</v>
      </c>
      <c r="O29" s="9" t="s">
        <v>13</v>
      </c>
      <c r="P29" s="8"/>
      <c r="Q29" s="8"/>
      <c r="R29" s="7"/>
      <c r="S29" s="7"/>
      <c r="T29" s="3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7.25" thickTop="1">
      <c r="A30" s="19"/>
      <c r="B30" s="18" t="s">
        <v>33</v>
      </c>
      <c r="C30" s="21"/>
      <c r="D30" s="21"/>
      <c r="E30" s="21"/>
      <c r="F30" s="21"/>
      <c r="G30" s="21"/>
      <c r="H30" s="21"/>
      <c r="I30" s="21"/>
      <c r="J30" s="19"/>
      <c r="K30" s="6"/>
      <c r="L30" s="16"/>
      <c r="M30" s="7"/>
      <c r="N30" s="9" t="s">
        <v>14</v>
      </c>
      <c r="O30" s="6"/>
      <c r="P30" s="8"/>
      <c r="Q30" s="8"/>
      <c r="R30" s="7"/>
      <c r="S30" s="7"/>
      <c r="T30" s="3"/>
      <c r="U30" s="3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6.5">
      <c r="A31" s="19"/>
      <c r="B31" s="18" t="s">
        <v>34</v>
      </c>
      <c r="C31" s="21"/>
      <c r="D31" s="21"/>
      <c r="E31" s="21"/>
      <c r="F31" s="21"/>
      <c r="G31" s="21"/>
      <c r="H31" s="21"/>
      <c r="I31" s="21"/>
      <c r="J31" s="19"/>
      <c r="K31" s="6"/>
      <c r="L31" s="16"/>
      <c r="M31" s="7"/>
      <c r="N31" s="6"/>
      <c r="O31" s="6"/>
      <c r="P31" s="8"/>
      <c r="Q31" s="8"/>
      <c r="R31" s="7"/>
      <c r="S31" s="7"/>
      <c r="T31" s="3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7.25" customHeight="1">
      <c r="A32" s="19"/>
      <c r="B32" s="18" t="s">
        <v>35</v>
      </c>
      <c r="C32" s="21"/>
      <c r="D32" s="21"/>
      <c r="E32" s="21"/>
      <c r="F32" s="21"/>
      <c r="G32" s="21"/>
      <c r="H32" s="21"/>
      <c r="I32" s="21"/>
      <c r="J32" s="19"/>
      <c r="K32" s="6"/>
      <c r="L32" s="16"/>
      <c r="M32" s="7"/>
      <c r="N32" s="6"/>
      <c r="O32" s="6"/>
      <c r="P32" s="8"/>
      <c r="Q32" s="8"/>
      <c r="R32" s="7"/>
      <c r="S32" s="7"/>
      <c r="T32" s="3"/>
      <c r="U32" s="3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6.5">
      <c r="A33" s="19"/>
      <c r="B33" s="21"/>
      <c r="C33" s="21"/>
      <c r="D33" s="21"/>
      <c r="E33" s="21"/>
      <c r="F33" s="21"/>
      <c r="G33" s="21"/>
      <c r="H33" s="21"/>
      <c r="I33" s="21"/>
      <c r="J33" s="19"/>
      <c r="K33" s="6"/>
      <c r="L33" s="16"/>
      <c r="M33" s="7"/>
      <c r="N33" s="10" t="s">
        <v>5</v>
      </c>
      <c r="O33" s="6"/>
      <c r="P33" s="8"/>
      <c r="Q33" s="8"/>
      <c r="R33" s="7"/>
      <c r="S33" s="7"/>
      <c r="T33" s="3"/>
      <c r="U33" s="3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7.25" thickBot="1">
      <c r="A34" s="19"/>
      <c r="B34" s="23" t="s">
        <v>36</v>
      </c>
      <c r="C34" s="23"/>
      <c r="D34" s="23"/>
      <c r="E34" s="23"/>
      <c r="F34" s="23"/>
      <c r="G34" s="23"/>
      <c r="H34" s="23"/>
      <c r="I34" s="23"/>
      <c r="J34" s="19"/>
      <c r="K34" s="6"/>
      <c r="L34" s="14" t="s">
        <v>5</v>
      </c>
      <c r="M34" s="7"/>
      <c r="N34" s="9" t="s">
        <v>12</v>
      </c>
      <c r="O34" s="9" t="s">
        <v>12</v>
      </c>
      <c r="P34" s="8">
        <f>IF(L34=O34,1,0)</f>
        <v>0</v>
      </c>
      <c r="Q34" s="8" t="str">
        <f>+IF(L34="а","Верно","неверно")</f>
        <v>неверно</v>
      </c>
      <c r="R34" s="7"/>
      <c r="S34" s="7"/>
      <c r="T34" s="3"/>
      <c r="U34" s="3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7.25" thickTop="1">
      <c r="A35" s="19"/>
      <c r="B35" s="18" t="s">
        <v>38</v>
      </c>
      <c r="C35" s="21"/>
      <c r="D35" s="21"/>
      <c r="E35" s="21"/>
      <c r="F35" s="21"/>
      <c r="G35" s="21"/>
      <c r="H35" s="21"/>
      <c r="I35" s="21"/>
      <c r="J35" s="19"/>
      <c r="K35" s="6"/>
      <c r="L35" s="16"/>
      <c r="M35" s="7"/>
      <c r="N35" s="9" t="s">
        <v>13</v>
      </c>
      <c r="O35" s="9"/>
      <c r="P35" s="8"/>
      <c r="Q35" s="8"/>
      <c r="R35" s="7"/>
      <c r="S35" s="7"/>
      <c r="T35" s="3"/>
      <c r="U35" s="3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6.5">
      <c r="A36" s="19"/>
      <c r="B36" s="18" t="s">
        <v>37</v>
      </c>
      <c r="C36" s="21"/>
      <c r="D36" s="21"/>
      <c r="E36" s="21"/>
      <c r="F36" s="21"/>
      <c r="G36" s="21"/>
      <c r="H36" s="21"/>
      <c r="I36" s="21"/>
      <c r="J36" s="19"/>
      <c r="K36" s="6"/>
      <c r="L36" s="16"/>
      <c r="M36" s="7"/>
      <c r="N36" s="9" t="s">
        <v>14</v>
      </c>
      <c r="O36" s="9"/>
      <c r="P36" s="8"/>
      <c r="Q36" s="8"/>
      <c r="R36" s="7"/>
      <c r="S36" s="7"/>
      <c r="T36" s="3"/>
      <c r="U36" s="3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6.5" customHeight="1">
      <c r="A37" s="19"/>
      <c r="B37" s="18" t="s">
        <v>39</v>
      </c>
      <c r="C37" s="21"/>
      <c r="D37" s="21"/>
      <c r="E37" s="21"/>
      <c r="F37" s="21"/>
      <c r="G37" s="21"/>
      <c r="H37" s="21"/>
      <c r="I37" s="21"/>
      <c r="J37" s="19"/>
      <c r="K37" s="6"/>
      <c r="L37" s="16"/>
      <c r="M37" s="7"/>
      <c r="N37" s="6"/>
      <c r="O37" s="6"/>
      <c r="P37" s="8"/>
      <c r="Q37" s="8"/>
      <c r="R37" s="7"/>
      <c r="S37" s="7"/>
      <c r="T37" s="3"/>
      <c r="U37" s="3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6.5">
      <c r="A38" s="19"/>
      <c r="B38" s="21"/>
      <c r="C38" s="21"/>
      <c r="D38" s="21"/>
      <c r="E38" s="21"/>
      <c r="F38" s="21"/>
      <c r="G38" s="21"/>
      <c r="H38" s="21"/>
      <c r="I38" s="21"/>
      <c r="J38" s="19"/>
      <c r="K38" s="6"/>
      <c r="L38" s="16"/>
      <c r="M38" s="7"/>
      <c r="N38" s="10" t="s">
        <v>5</v>
      </c>
      <c r="O38" s="6"/>
      <c r="P38" s="8"/>
      <c r="Q38" s="8"/>
      <c r="R38" s="7"/>
      <c r="S38" s="7"/>
      <c r="T38" s="3"/>
      <c r="U38" s="3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7.25" thickBot="1">
      <c r="A39" s="19"/>
      <c r="B39" s="23" t="s">
        <v>40</v>
      </c>
      <c r="C39" s="23"/>
      <c r="D39" s="23"/>
      <c r="E39" s="23"/>
      <c r="F39" s="23"/>
      <c r="G39" s="23"/>
      <c r="H39" s="23"/>
      <c r="I39" s="23"/>
      <c r="J39" s="19"/>
      <c r="K39" s="6"/>
      <c r="L39" s="14" t="s">
        <v>5</v>
      </c>
      <c r="M39" s="7"/>
      <c r="N39" s="9" t="s">
        <v>12</v>
      </c>
      <c r="O39" s="9"/>
      <c r="P39" s="8"/>
      <c r="Q39" s="8" t="str">
        <f>IF(L39="б","Верно","неверно")</f>
        <v>неверно</v>
      </c>
      <c r="R39" s="7"/>
      <c r="S39" s="7"/>
      <c r="T39" s="3"/>
      <c r="U39" s="3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7.25" thickTop="1">
      <c r="A40" s="19"/>
      <c r="B40" s="18" t="s">
        <v>41</v>
      </c>
      <c r="C40" s="21"/>
      <c r="D40" s="21"/>
      <c r="E40" s="21"/>
      <c r="F40" s="21"/>
      <c r="G40" s="21"/>
      <c r="H40" s="21"/>
      <c r="I40" s="21"/>
      <c r="J40" s="19"/>
      <c r="K40" s="6"/>
      <c r="L40" s="16"/>
      <c r="M40" s="7"/>
      <c r="N40" s="9" t="s">
        <v>13</v>
      </c>
      <c r="O40" s="9" t="s">
        <v>13</v>
      </c>
      <c r="P40" s="8">
        <f>IF(L39=O40,1,0)</f>
        <v>0</v>
      </c>
      <c r="Q40" s="8"/>
      <c r="R40" s="7"/>
      <c r="S40" s="7"/>
      <c r="T40" s="3"/>
      <c r="U40" s="3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6.5">
      <c r="A41" s="19"/>
      <c r="B41" s="18" t="s">
        <v>42</v>
      </c>
      <c r="C41" s="21"/>
      <c r="D41" s="21"/>
      <c r="E41" s="21"/>
      <c r="F41" s="21"/>
      <c r="G41" s="21"/>
      <c r="H41" s="21"/>
      <c r="I41" s="21"/>
      <c r="J41" s="19"/>
      <c r="K41" s="6"/>
      <c r="L41" s="16"/>
      <c r="M41" s="7"/>
      <c r="N41" s="9" t="s">
        <v>14</v>
      </c>
      <c r="O41" s="9"/>
      <c r="P41" s="8"/>
      <c r="Q41" s="8"/>
      <c r="R41" s="7"/>
      <c r="S41" s="7"/>
      <c r="T41" s="3"/>
      <c r="U41" s="3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6.5" customHeight="1">
      <c r="A42" s="19"/>
      <c r="B42" s="18" t="s">
        <v>43</v>
      </c>
      <c r="C42" s="21"/>
      <c r="D42" s="21"/>
      <c r="E42" s="21"/>
      <c r="F42" s="21"/>
      <c r="G42" s="21"/>
      <c r="H42" s="21"/>
      <c r="I42" s="21"/>
      <c r="J42" s="19"/>
      <c r="K42" s="6"/>
      <c r="L42" s="18"/>
      <c r="M42" s="7"/>
      <c r="N42" s="9"/>
      <c r="O42" s="6"/>
      <c r="P42" s="8"/>
      <c r="Q42" s="6"/>
      <c r="R42" s="7"/>
      <c r="S42" s="7"/>
      <c r="T42" s="3"/>
      <c r="U42" s="3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6.5">
      <c r="A43" s="19"/>
      <c r="B43" s="21"/>
      <c r="C43" s="21"/>
      <c r="D43" s="21"/>
      <c r="E43" s="21"/>
      <c r="F43" s="21"/>
      <c r="G43" s="21"/>
      <c r="H43" s="21"/>
      <c r="I43" s="19"/>
      <c r="J43" s="19"/>
      <c r="K43" s="6"/>
      <c r="L43" s="19"/>
      <c r="M43" s="6"/>
      <c r="N43" s="10" t="s">
        <v>5</v>
      </c>
      <c r="O43" s="6"/>
      <c r="P43" s="8"/>
      <c r="Q43" s="6"/>
      <c r="R43" s="7"/>
      <c r="S43" s="7"/>
      <c r="T43" s="3"/>
      <c r="U43" s="3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4.25" customHeight="1" thickBot="1">
      <c r="A44" s="19"/>
      <c r="B44" s="21" t="s">
        <v>44</v>
      </c>
      <c r="C44" s="21"/>
      <c r="D44" s="21"/>
      <c r="E44" s="21"/>
      <c r="F44" s="21"/>
      <c r="G44" s="21"/>
      <c r="H44" s="21"/>
      <c r="I44" s="21"/>
      <c r="J44" s="21"/>
      <c r="K44" s="4"/>
      <c r="L44" s="14" t="s">
        <v>5</v>
      </c>
      <c r="M44" s="8"/>
      <c r="N44" s="9" t="s">
        <v>12</v>
      </c>
      <c r="O44" s="6"/>
      <c r="P44" s="7"/>
      <c r="Q44" s="6"/>
      <c r="R44" s="6"/>
      <c r="S44" s="6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7.25" thickTop="1">
      <c r="A45" s="19"/>
      <c r="B45" s="18" t="s">
        <v>45</v>
      </c>
      <c r="C45" s="18"/>
      <c r="D45" s="18"/>
      <c r="E45" s="18"/>
      <c r="F45" s="18"/>
      <c r="G45" s="18"/>
      <c r="H45" s="18"/>
      <c r="I45" s="18"/>
      <c r="J45" s="18"/>
      <c r="K45" s="11"/>
      <c r="L45" s="19"/>
      <c r="M45" s="6"/>
      <c r="N45" s="9" t="s">
        <v>13</v>
      </c>
      <c r="O45" s="6"/>
      <c r="P45" s="7"/>
      <c r="Q45" s="6" t="str">
        <f>+IF(L44="в","Верно","неверно")</f>
        <v>неверно</v>
      </c>
      <c r="R45" s="6"/>
      <c r="S45" s="6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8" customHeight="1">
      <c r="A46" s="19"/>
      <c r="B46" s="18" t="s">
        <v>46</v>
      </c>
      <c r="C46" s="18"/>
      <c r="D46" s="18"/>
      <c r="E46" s="18"/>
      <c r="F46" s="18"/>
      <c r="G46" s="18"/>
      <c r="H46" s="18"/>
      <c r="I46" s="18"/>
      <c r="J46" s="18"/>
      <c r="K46" s="11"/>
      <c r="L46" s="19"/>
      <c r="M46" s="6"/>
      <c r="N46" s="9" t="s">
        <v>14</v>
      </c>
      <c r="O46" s="9" t="s">
        <v>14</v>
      </c>
      <c r="P46" s="8">
        <f>IF(L44=O46,1,0)</f>
        <v>0</v>
      </c>
      <c r="Q46" s="6"/>
      <c r="R46" s="6"/>
      <c r="S46" s="6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6.5">
      <c r="A47" s="19"/>
      <c r="B47" s="18" t="s">
        <v>47</v>
      </c>
      <c r="C47" s="18"/>
      <c r="D47" s="18"/>
      <c r="E47" s="18"/>
      <c r="F47" s="18"/>
      <c r="G47" s="18"/>
      <c r="H47" s="18"/>
      <c r="I47" s="18"/>
      <c r="J47" s="18"/>
      <c r="K47" s="11"/>
      <c r="L47" s="19"/>
      <c r="M47" s="6"/>
      <c r="N47" s="9"/>
      <c r="O47" s="6"/>
      <c r="P47" s="6"/>
      <c r="Q47" s="6"/>
      <c r="R47" s="6"/>
      <c r="S47" s="6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6.5">
      <c r="A48" s="19"/>
      <c r="B48" s="21"/>
      <c r="C48" s="21"/>
      <c r="D48" s="21"/>
      <c r="E48" s="21"/>
      <c r="F48" s="21"/>
      <c r="G48" s="21"/>
      <c r="H48" s="21"/>
      <c r="I48" s="21"/>
      <c r="J48" s="18"/>
      <c r="K48" s="6"/>
      <c r="L48" s="19"/>
      <c r="M48" s="6"/>
      <c r="N48" s="10" t="s">
        <v>5</v>
      </c>
      <c r="O48" s="6"/>
      <c r="P48" s="6"/>
      <c r="Q48" s="6"/>
      <c r="R48" s="6"/>
      <c r="S48" s="6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7.25" thickBot="1">
      <c r="A49" s="19"/>
      <c r="B49" s="21" t="s">
        <v>49</v>
      </c>
      <c r="C49" s="21"/>
      <c r="D49" s="21"/>
      <c r="E49" s="21"/>
      <c r="F49" s="21"/>
      <c r="G49" s="21"/>
      <c r="H49" s="21"/>
      <c r="I49" s="21"/>
      <c r="J49" s="21"/>
      <c r="K49" s="6"/>
      <c r="L49" s="14" t="s">
        <v>5</v>
      </c>
      <c r="M49" s="6"/>
      <c r="N49" s="9" t="s">
        <v>12</v>
      </c>
      <c r="O49" s="9" t="s">
        <v>12</v>
      </c>
      <c r="P49" s="6">
        <f>IF(L49=O49,1,0)</f>
        <v>0</v>
      </c>
      <c r="Q49" s="6" t="str">
        <f>+IF(L49="а","Верно","неверно")</f>
        <v>неверно</v>
      </c>
      <c r="R49" s="6"/>
      <c r="S49" s="6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7.25" thickTop="1">
      <c r="A50" s="19"/>
      <c r="B50" s="18" t="s">
        <v>51</v>
      </c>
      <c r="C50" s="18"/>
      <c r="D50" s="18"/>
      <c r="E50" s="18"/>
      <c r="F50" s="18"/>
      <c r="G50" s="18"/>
      <c r="H50" s="18"/>
      <c r="I50" s="18"/>
      <c r="J50" s="18"/>
      <c r="K50" s="5"/>
      <c r="L50" s="19"/>
      <c r="M50" s="6"/>
      <c r="N50" s="9" t="s">
        <v>13</v>
      </c>
      <c r="O50" s="6"/>
      <c r="P50" s="6"/>
      <c r="Q50" s="6"/>
      <c r="R50" s="6"/>
      <c r="S50" s="6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6.5">
      <c r="A51" s="19"/>
      <c r="B51" s="18" t="s">
        <v>52</v>
      </c>
      <c r="C51" s="18"/>
      <c r="D51" s="18"/>
      <c r="E51" s="18"/>
      <c r="F51" s="18"/>
      <c r="G51" s="18"/>
      <c r="H51" s="18"/>
      <c r="I51" s="18"/>
      <c r="J51" s="18"/>
      <c r="K51" s="5"/>
      <c r="L51" s="20"/>
      <c r="M51" s="11"/>
      <c r="N51" s="9" t="s">
        <v>14</v>
      </c>
      <c r="O51" s="11"/>
      <c r="P51" s="11"/>
      <c r="Q51" s="11"/>
      <c r="R51" s="11"/>
      <c r="S51" s="11"/>
      <c r="T51" s="2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6.5">
      <c r="A52" s="19"/>
      <c r="B52" s="18" t="s">
        <v>50</v>
      </c>
      <c r="C52" s="18"/>
      <c r="D52" s="18"/>
      <c r="E52" s="18"/>
      <c r="F52" s="18"/>
      <c r="G52" s="18"/>
      <c r="H52" s="18"/>
      <c r="I52" s="18"/>
      <c r="J52" s="18"/>
      <c r="K52" s="5"/>
      <c r="L52" s="20"/>
      <c r="M52" s="11"/>
      <c r="N52" s="11"/>
      <c r="O52" s="11"/>
      <c r="P52" s="11"/>
      <c r="Q52" s="11"/>
      <c r="R52" s="11"/>
      <c r="S52" s="11"/>
      <c r="T52" s="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8">
      <c r="A53" s="6"/>
      <c r="B53" s="5"/>
      <c r="C53" s="5"/>
      <c r="D53" s="5"/>
      <c r="E53" s="5"/>
      <c r="F53" s="5"/>
      <c r="G53" s="5"/>
      <c r="H53" s="5"/>
      <c r="I53" s="5"/>
      <c r="J53" s="5"/>
      <c r="K53" s="5"/>
      <c r="L53" s="36"/>
      <c r="M53" s="11"/>
      <c r="N53" s="11"/>
      <c r="O53" s="11"/>
      <c r="P53" s="11"/>
      <c r="Q53" s="11"/>
      <c r="R53" s="11"/>
      <c r="S53" s="11"/>
      <c r="T53" s="2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8">
      <c r="A54" s="6"/>
      <c r="B54" s="5"/>
      <c r="C54" s="5"/>
      <c r="D54" s="5"/>
      <c r="E54" s="5"/>
      <c r="F54" s="5"/>
      <c r="G54" s="5"/>
      <c r="H54" s="5"/>
      <c r="I54" s="5"/>
      <c r="J54" s="5"/>
      <c r="K54" s="5"/>
      <c r="L54" s="37" t="s">
        <v>3</v>
      </c>
      <c r="M54" s="11"/>
      <c r="N54" s="11"/>
      <c r="O54" s="11"/>
      <c r="P54" s="11"/>
      <c r="Q54" s="11"/>
      <c r="R54" s="11"/>
      <c r="S54" s="11"/>
      <c r="T54" s="2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5.75">
      <c r="A55" s="6"/>
      <c r="B55" s="5"/>
      <c r="C55" s="5"/>
      <c r="D55" s="5"/>
      <c r="E55" s="5"/>
      <c r="F55" s="5"/>
      <c r="G55" s="5"/>
      <c r="H55" s="5"/>
      <c r="I55" s="5"/>
      <c r="J55" s="5"/>
      <c r="K55" s="5"/>
      <c r="L55" s="11"/>
      <c r="M55" s="11"/>
      <c r="N55" s="11"/>
      <c r="O55" s="11"/>
      <c r="P55" s="11"/>
      <c r="Q55" s="11"/>
      <c r="R55" s="11"/>
      <c r="S55" s="11"/>
      <c r="T55" s="2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5.75">
      <c r="A56" s="6"/>
      <c r="B56" s="5"/>
      <c r="C56" s="5"/>
      <c r="D56" s="5"/>
      <c r="E56" s="5"/>
      <c r="F56" s="5"/>
      <c r="G56" s="5"/>
      <c r="H56" s="5"/>
      <c r="I56" s="5"/>
      <c r="J56" s="5"/>
      <c r="K56" s="5"/>
      <c r="L56" s="11"/>
      <c r="M56" s="11"/>
      <c r="N56" s="11"/>
      <c r="O56" s="11"/>
      <c r="P56" s="11"/>
      <c r="Q56" s="11"/>
      <c r="R56" s="11"/>
      <c r="S56" s="11"/>
      <c r="T56" s="2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5.75">
      <c r="A57" s="6"/>
      <c r="B57" s="5"/>
      <c r="C57" s="5"/>
      <c r="D57" s="5"/>
      <c r="E57" s="5"/>
      <c r="F57" s="5"/>
      <c r="G57" s="5"/>
      <c r="H57" s="5"/>
      <c r="I57" s="5"/>
      <c r="J57" s="5"/>
      <c r="K57" s="5"/>
      <c r="L57" s="11"/>
      <c r="M57" s="11"/>
      <c r="N57" s="11"/>
      <c r="O57" s="11"/>
      <c r="P57" s="11"/>
      <c r="Q57" s="11"/>
      <c r="R57" s="11"/>
      <c r="S57" s="11"/>
      <c r="T57" s="2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5.75">
      <c r="A58" s="6"/>
      <c r="B58" s="5"/>
      <c r="C58" s="5"/>
      <c r="D58" s="5"/>
      <c r="E58" s="5"/>
      <c r="F58" s="5"/>
      <c r="G58" s="5"/>
      <c r="H58" s="5"/>
      <c r="I58" s="5"/>
      <c r="J58" s="5"/>
      <c r="K58" s="5"/>
      <c r="L58" s="11"/>
      <c r="M58" s="11"/>
      <c r="N58" s="11"/>
      <c r="O58" s="11"/>
      <c r="P58" s="11"/>
      <c r="Q58" s="11"/>
      <c r="R58" s="11"/>
      <c r="S58" s="11"/>
      <c r="T58" s="2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5.75">
      <c r="A59" s="6"/>
      <c r="B59" s="5"/>
      <c r="C59" s="5"/>
      <c r="D59" s="5"/>
      <c r="E59" s="5"/>
      <c r="F59" s="5"/>
      <c r="G59" s="5"/>
      <c r="H59" s="5"/>
      <c r="I59" s="5"/>
      <c r="J59" s="5"/>
      <c r="K59" s="5"/>
      <c r="L59" s="11"/>
      <c r="M59" s="11"/>
      <c r="N59" s="11"/>
      <c r="O59" s="11"/>
      <c r="P59" s="11"/>
      <c r="Q59" s="11"/>
      <c r="R59" s="11"/>
      <c r="S59" s="11"/>
      <c r="T59" s="2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6"/>
      <c r="B60" s="1"/>
      <c r="C60" s="1"/>
      <c r="D60" s="1"/>
      <c r="E60" s="1"/>
      <c r="F60" s="1"/>
      <c r="G60" s="1"/>
      <c r="H60" s="1"/>
      <c r="I60" s="1"/>
      <c r="J60" s="1"/>
      <c r="K60" s="1"/>
      <c r="L60" s="11"/>
      <c r="M60" s="11"/>
      <c r="N60" s="11"/>
      <c r="O60" s="11"/>
      <c r="P60" s="11"/>
      <c r="Q60" s="11"/>
      <c r="R60" s="11"/>
      <c r="S60" s="11"/>
      <c r="T60" s="2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6"/>
      <c r="B61" s="1"/>
      <c r="C61" s="1"/>
      <c r="D61" s="1"/>
      <c r="E61" s="1"/>
      <c r="F61" s="1"/>
      <c r="G61" s="1"/>
      <c r="H61" s="1"/>
      <c r="I61" s="1"/>
      <c r="J61" s="1"/>
      <c r="K61" s="1"/>
      <c r="L61" s="11"/>
      <c r="M61" s="11"/>
      <c r="N61" s="11"/>
      <c r="O61" s="11"/>
      <c r="P61" s="11"/>
      <c r="Q61" s="11"/>
      <c r="R61" s="11"/>
      <c r="S61" s="11"/>
      <c r="T61" s="2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6"/>
      <c r="B62" s="1"/>
      <c r="C62" s="1"/>
      <c r="D62" s="1"/>
      <c r="E62" s="1"/>
      <c r="F62" s="1"/>
      <c r="G62" s="1"/>
      <c r="H62" s="1"/>
      <c r="I62" s="1"/>
      <c r="J62" s="1"/>
      <c r="K62" s="1"/>
      <c r="L62" s="11"/>
      <c r="M62" s="11"/>
      <c r="N62" s="11"/>
      <c r="O62" s="11"/>
      <c r="P62" s="11">
        <f>SUM(P6:P61)</f>
        <v>0</v>
      </c>
      <c r="Q62" s="11"/>
      <c r="R62" s="11"/>
      <c r="S62" s="11"/>
      <c r="T62" s="2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6"/>
      <c r="B63" s="1"/>
      <c r="C63" s="1"/>
      <c r="D63" s="1"/>
      <c r="E63" s="1"/>
      <c r="F63" s="1"/>
      <c r="G63" s="1"/>
      <c r="H63" s="1"/>
      <c r="I63" s="1"/>
      <c r="J63" s="1"/>
      <c r="K63" s="1"/>
      <c r="L63" s="11"/>
      <c r="M63" s="11"/>
      <c r="N63" s="11"/>
      <c r="O63" s="11"/>
      <c r="P63" s="11"/>
      <c r="Q63" s="11"/>
      <c r="R63" s="11"/>
      <c r="S63" s="11"/>
      <c r="T63" s="2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6"/>
      <c r="B64" s="1"/>
      <c r="C64" s="1"/>
      <c r="D64" s="1"/>
      <c r="E64" s="1"/>
      <c r="F64" s="1"/>
      <c r="G64" s="1"/>
      <c r="H64" s="1"/>
      <c r="I64" s="1"/>
      <c r="J64" s="1"/>
      <c r="K64" s="1"/>
      <c r="L64" s="11"/>
      <c r="M64" s="11"/>
      <c r="N64" s="11"/>
      <c r="O64" s="11"/>
      <c r="P64" s="11"/>
      <c r="Q64" s="11"/>
      <c r="R64" s="11"/>
      <c r="S64" s="11"/>
      <c r="T64" s="2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6"/>
      <c r="B65" s="1"/>
      <c r="C65" s="1"/>
      <c r="D65" s="1"/>
      <c r="E65" s="1"/>
      <c r="F65" s="1"/>
      <c r="G65" s="1"/>
      <c r="H65" s="1"/>
      <c r="I65" s="1"/>
      <c r="J65" s="1"/>
      <c r="K65" s="1"/>
      <c r="L65" s="11"/>
      <c r="M65" s="11"/>
      <c r="N65" s="11"/>
      <c r="O65" s="11"/>
      <c r="P65" s="11"/>
      <c r="Q65" s="11"/>
      <c r="R65" s="11"/>
      <c r="S65" s="11"/>
      <c r="T65" s="2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6"/>
      <c r="B66" s="1"/>
      <c r="C66" s="1"/>
      <c r="D66" s="1"/>
      <c r="E66" s="1"/>
      <c r="F66" s="1"/>
      <c r="G66" s="1"/>
      <c r="H66" s="1"/>
      <c r="I66" s="1"/>
      <c r="J66" s="1"/>
      <c r="K66" s="1"/>
      <c r="L66" s="11"/>
      <c r="M66" s="11"/>
      <c r="N66" s="11"/>
      <c r="O66" s="11"/>
      <c r="P66" s="11"/>
      <c r="Q66" s="11"/>
      <c r="R66" s="11"/>
      <c r="S66" s="11"/>
      <c r="T66" s="2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6"/>
      <c r="B67" s="1"/>
      <c r="C67" s="1"/>
      <c r="D67" s="1"/>
      <c r="E67" s="1"/>
      <c r="F67" s="1"/>
      <c r="G67" s="1"/>
      <c r="H67" s="1"/>
      <c r="I67" s="1"/>
      <c r="J67" s="1"/>
      <c r="K67" s="1"/>
      <c r="L67" s="6"/>
      <c r="M67" s="6"/>
      <c r="N67" s="6"/>
      <c r="O67" s="6"/>
      <c r="P67" s="6"/>
      <c r="Q67" s="6"/>
      <c r="R67" s="6"/>
      <c r="S67" s="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6"/>
      <c r="B68" s="1"/>
      <c r="C68" s="1"/>
      <c r="D68" s="1"/>
      <c r="E68" s="1"/>
      <c r="F68" s="1"/>
      <c r="G68" s="1"/>
      <c r="H68" s="1"/>
      <c r="I68" s="1"/>
      <c r="J68" s="1"/>
      <c r="K68" s="1"/>
      <c r="L68" s="6"/>
      <c r="M68" s="6"/>
      <c r="N68" s="6"/>
      <c r="O68" s="6"/>
      <c r="P68" s="6"/>
      <c r="Q68" s="6"/>
      <c r="R68" s="6"/>
      <c r="S68" s="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6"/>
      <c r="B69" s="1"/>
      <c r="C69" s="1"/>
      <c r="D69" s="1"/>
      <c r="E69" s="1"/>
      <c r="F69" s="1"/>
      <c r="G69" s="1"/>
      <c r="H69" s="1"/>
      <c r="I69" s="1"/>
      <c r="J69" s="1"/>
      <c r="K69" s="1"/>
      <c r="L69" s="6"/>
      <c r="M69" s="6"/>
      <c r="N69" s="6"/>
      <c r="O69" s="6"/>
      <c r="P69" s="6"/>
      <c r="Q69" s="6"/>
      <c r="R69" s="6"/>
      <c r="S69" s="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8">
      <c r="A81" s="6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6"/>
      <c r="M81" s="6"/>
      <c r="N81" s="6"/>
      <c r="O81" s="6"/>
      <c r="P81" s="6"/>
      <c r="Q81" s="6"/>
      <c r="R81" s="6"/>
      <c r="S81" s="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20.25">
      <c r="A82" s="1"/>
      <c r="B82" s="41" t="s">
        <v>3</v>
      </c>
      <c r="C82" s="42"/>
      <c r="D82" s="1"/>
      <c r="E82" s="1"/>
      <c r="F82" s="1"/>
      <c r="G82" s="1"/>
      <c r="H82" s="1"/>
      <c r="I82" s="1"/>
      <c r="J82" s="1"/>
      <c r="K82" s="2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20.25">
      <c r="A83" s="1"/>
      <c r="B83" s="38"/>
      <c r="C83" s="38"/>
      <c r="D83" s="39"/>
      <c r="E83" s="1"/>
      <c r="F83" s="1"/>
      <c r="G83" s="1"/>
      <c r="H83" s="1"/>
      <c r="I83" s="1"/>
      <c r="J83" s="1"/>
      <c r="K83" s="27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8">
      <c r="A84" s="1"/>
      <c r="B84" s="40"/>
      <c r="C84" s="40"/>
      <c r="D84" s="40"/>
      <c r="E84" s="40"/>
      <c r="F84" s="27"/>
      <c r="G84" s="1"/>
      <c r="H84" s="1"/>
      <c r="I84" s="1"/>
      <c r="J84" s="1"/>
      <c r="K84" s="27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27" thickBot="1">
      <c r="A85" s="1"/>
      <c r="B85" s="30" t="s">
        <v>48</v>
      </c>
      <c r="C85" s="31" t="str">
        <f>IF(P62=0," ",IF(AND(P62&gt;0,P62&lt;6),2,IF(AND(P62&gt;=5,P62&lt;8),3,IF(AND(P62&gt;=8,P62&lt;10),4,5))))</f>
        <v> </v>
      </c>
      <c r="D85" s="27"/>
      <c r="E85" s="27"/>
      <c r="F85" s="27"/>
      <c r="G85" s="28"/>
      <c r="H85" s="27"/>
      <c r="I85" s="27"/>
      <c r="J85" s="27"/>
      <c r="K85" s="27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8.75" thickTop="1">
      <c r="A86" s="1"/>
      <c r="B86" s="27"/>
      <c r="C86" s="27"/>
      <c r="D86" s="27"/>
      <c r="E86" s="27"/>
      <c r="F86" s="27"/>
      <c r="G86" s="28"/>
      <c r="H86" s="27"/>
      <c r="I86" s="27"/>
      <c r="J86" s="27"/>
      <c r="K86" s="27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20.25">
      <c r="A87" s="1"/>
      <c r="B87" s="32" t="s">
        <v>0</v>
      </c>
      <c r="C87" s="32"/>
      <c r="D87" s="32"/>
      <c r="E87" s="32"/>
      <c r="F87" s="33">
        <f>COUNTIF(Q5:Q49,"Верно")</f>
        <v>0</v>
      </c>
      <c r="G87" s="28"/>
      <c r="H87" s="27"/>
      <c r="I87" s="27"/>
      <c r="J87" s="27"/>
      <c r="K87" s="27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8">
      <c r="A88" s="1"/>
      <c r="B88" s="27"/>
      <c r="C88" s="27"/>
      <c r="D88" s="27"/>
      <c r="E88" s="27"/>
      <c r="F88" s="34"/>
      <c r="G88" s="28"/>
      <c r="H88" s="27"/>
      <c r="I88" s="27"/>
      <c r="J88" s="27"/>
      <c r="K88" s="27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20.25">
      <c r="A89" s="1"/>
      <c r="B89" s="32" t="s">
        <v>1</v>
      </c>
      <c r="C89" s="27"/>
      <c r="D89" s="27"/>
      <c r="E89" s="27"/>
      <c r="F89" s="33">
        <f>COUNTIF(Q5:Q49,"неверно")</f>
        <v>10</v>
      </c>
      <c r="G89" s="27"/>
      <c r="H89" s="27"/>
      <c r="I89" s="27"/>
      <c r="J89" s="27"/>
      <c r="K89" s="27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8">
      <c r="A90" s="1"/>
      <c r="B90" s="27"/>
      <c r="C90" s="27"/>
      <c r="D90" s="27"/>
      <c r="E90" s="27"/>
      <c r="F90" s="34"/>
      <c r="G90" s="27"/>
      <c r="H90" s="27"/>
      <c r="I90" s="27"/>
      <c r="J90" s="27"/>
      <c r="K90" s="27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8">
      <c r="A91" s="1"/>
      <c r="B91" s="32"/>
      <c r="C91" s="27"/>
      <c r="D91" s="27"/>
      <c r="E91" s="27"/>
      <c r="F91" s="35"/>
      <c r="G91" s="27"/>
      <c r="H91" s="27"/>
      <c r="I91" s="27"/>
      <c r="J91" s="27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</sheetData>
  <mergeCells count="2">
    <mergeCell ref="B2:H2"/>
    <mergeCell ref="D4:J4"/>
  </mergeCells>
  <dataValidations count="10">
    <dataValidation type="list" allowBlank="1" showInputMessage="1" showErrorMessage="1" sqref="L49">
      <formula1>$N$48:$N$51</formula1>
    </dataValidation>
    <dataValidation type="list" allowBlank="1" showInputMessage="1" showErrorMessage="1" promptTitle="выбери ответ" sqref="L6">
      <formula1>$N$4:$N$8</formula1>
    </dataValidation>
    <dataValidation type="list" allowBlank="1" showInputMessage="1" showErrorMessage="1" sqref="L10">
      <formula1>$N$10:$N$13</formula1>
    </dataValidation>
    <dataValidation type="list" allowBlank="1" showInputMessage="1" showErrorMessage="1" sqref="L14">
      <formula1>$N$14:$N$17</formula1>
    </dataValidation>
    <dataValidation type="list" allowBlank="1" showInputMessage="1" showErrorMessage="1" sqref="L19">
      <formula1>$N$18:$N$21</formula1>
    </dataValidation>
    <dataValidation type="list" allowBlank="1" showInputMessage="1" showErrorMessage="1" sqref="L24">
      <formula1>$N$23:$N$26</formula1>
    </dataValidation>
    <dataValidation type="list" allowBlank="1" showInputMessage="1" showErrorMessage="1" sqref="L29">
      <formula1>$N$27:$N$30</formula1>
    </dataValidation>
    <dataValidation type="list" allowBlank="1" showInputMessage="1" showErrorMessage="1" sqref="L34">
      <formula1>$N$33:$N$36</formula1>
    </dataValidation>
    <dataValidation type="list" allowBlank="1" showInputMessage="1" showErrorMessage="1" sqref="L39">
      <formula1>$N$38:$N$41</formula1>
    </dataValidation>
    <dataValidation type="list" allowBlank="1" showInputMessage="1" showErrorMessage="1" sqref="L44">
      <formula1>$N$43:$N$46</formula1>
    </dataValidation>
  </dataValidations>
  <hyperlinks>
    <hyperlink ref="M2" location="Лист1!G95" display="Результат"/>
    <hyperlink ref="L54" location="Лист1!J95" display="Твой результат"/>
  </hyperlink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</dc:creator>
  <cp:keywords/>
  <dc:description/>
  <cp:lastModifiedBy>Andrew</cp:lastModifiedBy>
  <dcterms:created xsi:type="dcterms:W3CDTF">2008-11-06T23:32:19Z</dcterms:created>
  <dcterms:modified xsi:type="dcterms:W3CDTF">2009-07-11T21:36:48Z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